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AI u OAI  HRDAC\RAI u OAI  HRDAC\EStadistica\"/>
    </mc:Choice>
  </mc:AlternateContent>
  <xr:revisionPtr revIDLastSave="0" documentId="8_{90364CC4-B8B6-4096-BA90-D0A394F8DF5B}" xr6:coauthVersionLast="47" xr6:coauthVersionMax="47" xr10:uidLastSave="{00000000-0000-0000-0000-000000000000}"/>
  <bookViews>
    <workbookView xWindow="-120" yWindow="-120" windowWidth="20730" windowHeight="11160" xr2:uid="{A9D69646-A751-4C4B-9F28-B0E51B26CB0F}"/>
  </bookViews>
  <sheets>
    <sheet name="Enero-Marzo 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4" l="1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6" i="4"/>
  <c r="G53" i="4"/>
  <c r="G54" i="4"/>
  <c r="F45" i="4"/>
  <c r="D45" i="4"/>
  <c r="D48" i="4" s="1"/>
  <c r="F55" i="4" l="1"/>
  <c r="E55" i="4"/>
  <c r="D55" i="4"/>
  <c r="F48" i="4"/>
  <c r="E45" i="4"/>
  <c r="E48" i="4" s="1"/>
  <c r="G48" i="4" l="1"/>
  <c r="G45" i="4"/>
  <c r="G55" i="4"/>
</calcChain>
</file>

<file path=xl/sharedStrings.xml><?xml version="1.0" encoding="utf-8"?>
<sst xmlns="http://schemas.openxmlformats.org/spreadsheetml/2006/main" count="61" uniqueCount="58">
  <si>
    <t>Hospital Regional Dr. Alejandro Cabral</t>
  </si>
  <si>
    <t>RNC 430043281</t>
  </si>
  <si>
    <t>Gerencia de Estadistica</t>
  </si>
  <si>
    <t>TOTAL TRIMESTRE</t>
  </si>
  <si>
    <t>Endocrinología</t>
  </si>
  <si>
    <t>Gastroenterología</t>
  </si>
  <si>
    <t>Ginecologia</t>
  </si>
  <si>
    <t>Medicina Familiar</t>
  </si>
  <si>
    <t>Medicina Interna</t>
  </si>
  <si>
    <t>Nefrología</t>
  </si>
  <si>
    <t>Neumología</t>
  </si>
  <si>
    <t>Neurocirugía</t>
  </si>
  <si>
    <t>Nutrición</t>
  </si>
  <si>
    <t>Obstetricia</t>
  </si>
  <si>
    <t>Odontología</t>
  </si>
  <si>
    <t>Oftalmología</t>
  </si>
  <si>
    <t>Oncología</t>
  </si>
  <si>
    <t>Ortopedia</t>
  </si>
  <si>
    <t>Pediatría</t>
  </si>
  <si>
    <t>Planificación Familiar</t>
  </si>
  <si>
    <t>Psiquiatría</t>
  </si>
  <si>
    <t>Psicología</t>
  </si>
  <si>
    <t>Urología</t>
  </si>
  <si>
    <t>Otras Consultas</t>
  </si>
  <si>
    <t>Total Consultas</t>
  </si>
  <si>
    <t>Emergencia</t>
  </si>
  <si>
    <t>Hospitalizacion</t>
  </si>
  <si>
    <t>Total de servicios</t>
  </si>
  <si>
    <t>OTOS SERVICIOS</t>
  </si>
  <si>
    <t>Estudios 
Realizados</t>
  </si>
  <si>
    <t>Laboratorio</t>
  </si>
  <si>
    <t>Imágenes</t>
  </si>
  <si>
    <t>Total de Otros Servicios</t>
  </si>
  <si>
    <t>Encargado de Planificacion y Desarrollo</t>
  </si>
  <si>
    <t>Otorrino</t>
  </si>
  <si>
    <t>Encargada de Estadistica</t>
  </si>
  <si>
    <t>Diabetologia</t>
  </si>
  <si>
    <t>SERVICIOS BRINDADOS</t>
  </si>
  <si>
    <t>Anesteciologia</t>
  </si>
  <si>
    <t>Cirugia general</t>
  </si>
  <si>
    <t>Cardiologia</t>
  </si>
  <si>
    <t>Cirugia Vascular</t>
  </si>
  <si>
    <t>Geriatria</t>
  </si>
  <si>
    <t>MARZO</t>
  </si>
  <si>
    <t>FEBRERO</t>
  </si>
  <si>
    <t>ENERO</t>
  </si>
  <si>
    <t>FEBREO</t>
  </si>
  <si>
    <t>Servicios de VIH</t>
  </si>
  <si>
    <t>Servicios de TB</t>
  </si>
  <si>
    <t>Consolidado Trimestral Enero-Marzo 2026</t>
  </si>
  <si>
    <t>PRIMER TRIMESTRE 2026</t>
  </si>
  <si>
    <t>PRIMER TRISMETRE 2026</t>
  </si>
  <si>
    <t>Consejeria</t>
  </si>
  <si>
    <t>Dermatologia</t>
  </si>
  <si>
    <t>Medicina general</t>
  </si>
  <si>
    <t>Hematologia</t>
  </si>
  <si>
    <t>Infectologia</t>
  </si>
  <si>
    <t>Servicios de Enfermeria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</si>
</sst>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2" borderId="2" xfId="0" applyFont="1" applyFill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/>
    <xf numFmtId="3" fontId="4" fillId="0" borderId="5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/>
    <xf numFmtId="0" fontId="7" fillId="0" borderId="0" xfId="0" applyFont="1"/>
    <xf numFmtId="0" fontId="1" fillId="0" borderId="0" xfId="0" applyFont="1"/>
    <xf numFmtId="0" fontId="5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Estadistica</a:t>
            </a:r>
            <a:r>
              <a:rPr lang="es-DO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Trimestre Enero- Marzo 2026</a:t>
            </a:r>
            <a:endParaRPr lang="es-DO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38488576449912"/>
          <c:y val="2.32220574194321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9.4618172620116542E-2"/>
          <c:y val="0.11407915886530903"/>
          <c:w val="0.88097805162490361"/>
          <c:h val="0.5996514001030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2025'!$B$45</c:f>
              <c:strCache>
                <c:ptCount val="1"/>
                <c:pt idx="0">
                  <c:v>Total Consultas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'Enero-Marzo 2025'!$C$45:$F$45</c:f>
              <c:numCache>
                <c:formatCode>#,##0</c:formatCode>
                <c:ptCount val="4"/>
                <c:pt idx="1">
                  <c:v>4870</c:v>
                </c:pt>
                <c:pt idx="2">
                  <c:v>8247</c:v>
                </c:pt>
                <c:pt idx="3">
                  <c:v>10285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D-4B2A-BCB8-FEFF3E974F13}"/>
            </c:ext>
          </c:extLst>
        </c:ser>
        <c:ser>
          <c:idx val="1"/>
          <c:order val="1"/>
          <c:tx>
            <c:strRef>
              <c:f>'Enero-Marzo 2025'!$B$46</c:f>
              <c:strCache>
                <c:ptCount val="1"/>
                <c:pt idx="0">
                  <c:v>Emergencia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'Enero-Marzo 2025'!$C$46:$F$46</c:f>
              <c:numCache>
                <c:formatCode>#,##0</c:formatCode>
                <c:ptCount val="4"/>
                <c:pt idx="1">
                  <c:v>7282</c:v>
                </c:pt>
                <c:pt idx="2">
                  <c:v>7084</c:v>
                </c:pt>
                <c:pt idx="3">
                  <c:v>6775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3D-4B2A-BCB8-FEFF3E974F13}"/>
            </c:ext>
          </c:extLst>
        </c:ser>
        <c:ser>
          <c:idx val="2"/>
          <c:order val="2"/>
          <c:tx>
            <c:strRef>
              <c:f>'Enero-Marzo 2025'!$B$47</c:f>
              <c:strCache>
                <c:ptCount val="1"/>
                <c:pt idx="0">
                  <c:v>Hospitalizacion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'Enero-Marzo 2025'!$C$47:$F$47</c:f>
              <c:numCache>
                <c:formatCode>General</c:formatCode>
                <c:ptCount val="4"/>
                <c:pt idx="1">
                  <c:v>602</c:v>
                </c:pt>
                <c:pt idx="2">
                  <c:v>693</c:v>
                </c:pt>
                <c:pt idx="3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3D-4B2A-BCB8-FEFF3E974F1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2746352"/>
        <c:axId val="342751152"/>
      </c:barChart>
      <c:catAx>
        <c:axId val="3427463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2751152"/>
        <c:crosses val="autoZero"/>
        <c:auto val="1"/>
        <c:lblAlgn val="ctr"/>
        <c:lblOffset val="100"/>
        <c:noMultiLvlLbl val="0"/>
      </c:catAx>
      <c:valAx>
        <c:axId val="34275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4274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324077250789766E-2"/>
          <c:y val="0.78815811429591365"/>
          <c:w val="0.5425902660203713"/>
          <c:h val="0.11341823826030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285751</xdr:colOff>
      <xdr:row>2</xdr:row>
      <xdr:rowOff>28575</xdr:rowOff>
    </xdr:to>
    <xdr:pic>
      <xdr:nvPicPr>
        <xdr:cNvPr id="4" name="Imagen 3" descr="Escudo de la RepÃºblica Dominicana - Wikipedia, la enciclopedia libre">
          <a:extLst>
            <a:ext uri="{FF2B5EF4-FFF2-40B4-BE49-F238E27FC236}">
              <a16:creationId xmlns:a16="http://schemas.microsoft.com/office/drawing/2014/main" id="{0A15AC2A-8CC7-4EFA-88A0-14B6AAAE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0"/>
          <a:ext cx="828676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1</xdr:row>
      <xdr:rowOff>114300</xdr:rowOff>
    </xdr:to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1277370B-042B-A13E-357F-787AA717B01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2</xdr:col>
      <xdr:colOff>1209675</xdr:colOff>
      <xdr:row>6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7E8A718-5E6D-E973-A189-297DCD104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0"/>
          <a:ext cx="2724150" cy="1190625"/>
        </a:xfrm>
        <a:prstGeom prst="rect">
          <a:avLst/>
        </a:prstGeom>
      </xdr:spPr>
    </xdr:pic>
    <xdr:clientData/>
  </xdr:twoCellAnchor>
  <xdr:twoCellAnchor>
    <xdr:from>
      <xdr:col>0</xdr:col>
      <xdr:colOff>723900</xdr:colOff>
      <xdr:row>58</xdr:row>
      <xdr:rowOff>28575</xdr:rowOff>
    </xdr:from>
    <xdr:to>
      <xdr:col>7</xdr:col>
      <xdr:colOff>266699</xdr:colOff>
      <xdr:row>79</xdr:row>
      <xdr:rowOff>157164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6870745-8578-4BB7-BFC2-C16CA14E8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0.1736</cdr:x>
      <cdr:y>0.73664</cdr:y>
    </cdr:from>
    <cdr:to>
      <cdr:x>0.96062</cdr:x>
      <cdr:y>0.81507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33BFCB6A-914C-52F4-548D-0A58B965EE9B}"/>
            </a:ext>
          </a:extLst>
        </cdr:cNvPr>
        <cdr:cNvSpPr/>
      </cdr:nvSpPr>
      <cdr:spPr>
        <a:xfrm xmlns:a="http://schemas.openxmlformats.org/drawingml/2006/main">
          <a:off x="993775" y="3041650"/>
          <a:ext cx="4505325" cy="32384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DO" sz="1100" b="1"/>
            <a:t>                                 </a:t>
          </a:r>
          <a:r>
            <a:rPr lang="es-DO" sz="1100" b="1" baseline="0"/>
            <a:t>  </a:t>
          </a:r>
          <a:r>
            <a:rPr lang="es-DO" sz="1100" b="1"/>
            <a:t> Enero	</a:t>
          </a:r>
          <a:r>
            <a:rPr lang="es-DO" sz="1100" b="1" baseline="0"/>
            <a:t>               Febrero                            Marzo</a:t>
          </a:r>
          <a:r>
            <a:rPr lang="es-DO" sz="1100" baseline="0"/>
            <a:t>				        </a:t>
          </a:r>
          <a:r>
            <a:rPr lang="es-DO" sz="1100"/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0595-9836-4EF1-B993-CAA497A39A27}">
  <sheetPr>
    <pageSetUpPr fitToPage="1"/>
  </sheetPr>
  <dimension ref="B2:G90"/>
  <sheetViews>
    <sheetView tabSelected="1" workbookViewId="0">
      <selection activeCell="J53" sqref="J53"/>
    </sheetView>
  </sheetViews>
  <sheetFormatPr baseColWidth="10" defaultRowHeight="15" x14ac:dyDescent="0.25"/>
  <cols>
    <col min="3" max="3" width="19.85546875" customWidth="1"/>
    <col min="7" max="7" width="15.7109375" customWidth="1"/>
  </cols>
  <sheetData>
    <row r="2" spans="2:7" ht="14.25" customHeight="1" x14ac:dyDescent="0.25"/>
    <row r="3" spans="2:7" ht="15.75" x14ac:dyDescent="0.25">
      <c r="B3" s="18" t="s">
        <v>0</v>
      </c>
      <c r="C3" s="18"/>
      <c r="D3" s="18"/>
      <c r="E3" s="18"/>
      <c r="F3" s="18"/>
      <c r="G3" s="18"/>
    </row>
    <row r="4" spans="2:7" ht="15.75" x14ac:dyDescent="0.25">
      <c r="B4" s="18" t="s">
        <v>1</v>
      </c>
      <c r="C4" s="18"/>
      <c r="D4" s="18"/>
      <c r="E4" s="18"/>
      <c r="F4" s="18"/>
      <c r="G4" s="18"/>
    </row>
    <row r="5" spans="2:7" ht="15.75" x14ac:dyDescent="0.25">
      <c r="B5" s="18" t="s">
        <v>2</v>
      </c>
      <c r="C5" s="18"/>
      <c r="D5" s="18"/>
      <c r="E5" s="18"/>
      <c r="F5" s="18"/>
      <c r="G5" s="18"/>
    </row>
    <row r="6" spans="2:7" ht="15.75" x14ac:dyDescent="0.25">
      <c r="B6" s="18" t="s">
        <v>49</v>
      </c>
      <c r="C6" s="18"/>
      <c r="D6" s="18"/>
      <c r="E6" s="18"/>
      <c r="F6" s="18"/>
      <c r="G6" s="18"/>
    </row>
    <row r="8" spans="2:7" ht="15.75" x14ac:dyDescent="0.25">
      <c r="B8" s="1"/>
      <c r="C8" s="2"/>
      <c r="D8" s="21" t="s">
        <v>50</v>
      </c>
      <c r="E8" s="21"/>
      <c r="F8" s="21"/>
      <c r="G8" s="21"/>
    </row>
    <row r="9" spans="2:7" x14ac:dyDescent="0.25">
      <c r="B9" s="3"/>
      <c r="C9" s="4" t="s">
        <v>37</v>
      </c>
      <c r="D9" s="5" t="s">
        <v>45</v>
      </c>
      <c r="E9" s="5" t="s">
        <v>44</v>
      </c>
      <c r="F9" s="5" t="s">
        <v>43</v>
      </c>
      <c r="G9" s="5" t="s">
        <v>3</v>
      </c>
    </row>
    <row r="10" spans="2:7" x14ac:dyDescent="0.25">
      <c r="B10" s="3"/>
      <c r="C10" s="3" t="s">
        <v>38</v>
      </c>
      <c r="D10" s="6">
        <v>59</v>
      </c>
      <c r="E10" s="6">
        <v>163</v>
      </c>
      <c r="F10" s="6">
        <v>133</v>
      </c>
      <c r="G10" s="7">
        <f t="shared" ref="G10:G44" si="0">SUM(D10:F10)</f>
        <v>355</v>
      </c>
    </row>
    <row r="11" spans="2:7" x14ac:dyDescent="0.25">
      <c r="B11" s="3"/>
      <c r="C11" s="3" t="s">
        <v>40</v>
      </c>
      <c r="D11" s="6">
        <v>52</v>
      </c>
      <c r="E11" s="6">
        <v>90</v>
      </c>
      <c r="F11" s="6">
        <v>82</v>
      </c>
      <c r="G11" s="7">
        <f t="shared" si="0"/>
        <v>224</v>
      </c>
    </row>
    <row r="12" spans="2:7" x14ac:dyDescent="0.25">
      <c r="B12" s="3"/>
      <c r="C12" s="3" t="s">
        <v>39</v>
      </c>
      <c r="D12" s="6">
        <v>106</v>
      </c>
      <c r="E12" s="6">
        <v>200</v>
      </c>
      <c r="F12" s="6">
        <v>189</v>
      </c>
      <c r="G12" s="7">
        <f t="shared" si="0"/>
        <v>495</v>
      </c>
    </row>
    <row r="13" spans="2:7" x14ac:dyDescent="0.25">
      <c r="B13" s="3"/>
      <c r="C13" s="3" t="s">
        <v>41</v>
      </c>
      <c r="D13" s="6">
        <v>27</v>
      </c>
      <c r="E13" s="6">
        <v>59</v>
      </c>
      <c r="F13" s="6">
        <v>67</v>
      </c>
      <c r="G13" s="7">
        <f t="shared" si="0"/>
        <v>153</v>
      </c>
    </row>
    <row r="14" spans="2:7" x14ac:dyDescent="0.25">
      <c r="B14" s="3"/>
      <c r="C14" s="3" t="s">
        <v>52</v>
      </c>
      <c r="D14" s="6">
        <v>204</v>
      </c>
      <c r="E14" s="6">
        <v>241</v>
      </c>
      <c r="F14" s="6">
        <v>294</v>
      </c>
      <c r="G14" s="7">
        <f t="shared" si="0"/>
        <v>739</v>
      </c>
    </row>
    <row r="15" spans="2:7" x14ac:dyDescent="0.25">
      <c r="B15" s="3"/>
      <c r="C15" s="3" t="s">
        <v>53</v>
      </c>
      <c r="D15" s="6">
        <v>80</v>
      </c>
      <c r="E15" s="6">
        <v>96</v>
      </c>
      <c r="F15" s="6">
        <v>74</v>
      </c>
      <c r="G15" s="7">
        <f t="shared" si="0"/>
        <v>250</v>
      </c>
    </row>
    <row r="16" spans="2:7" x14ac:dyDescent="0.25">
      <c r="B16" s="8"/>
      <c r="C16" s="3" t="s">
        <v>36</v>
      </c>
      <c r="D16" s="6">
        <v>111</v>
      </c>
      <c r="E16" s="6">
        <v>254</v>
      </c>
      <c r="F16" s="6">
        <v>198</v>
      </c>
      <c r="G16" s="7">
        <f t="shared" si="0"/>
        <v>563</v>
      </c>
    </row>
    <row r="17" spans="2:7" x14ac:dyDescent="0.25">
      <c r="B17" s="3"/>
      <c r="C17" s="3" t="s">
        <v>4</v>
      </c>
      <c r="D17" s="6">
        <v>42</v>
      </c>
      <c r="E17" s="6">
        <v>97</v>
      </c>
      <c r="F17" s="6">
        <v>73</v>
      </c>
      <c r="G17" s="7">
        <f t="shared" si="0"/>
        <v>212</v>
      </c>
    </row>
    <row r="18" spans="2:7" x14ac:dyDescent="0.25">
      <c r="B18" s="3"/>
      <c r="C18" s="3" t="s">
        <v>5</v>
      </c>
      <c r="D18" s="6">
        <v>165</v>
      </c>
      <c r="E18" s="6">
        <v>240</v>
      </c>
      <c r="F18" s="6">
        <v>211</v>
      </c>
      <c r="G18" s="7">
        <f t="shared" si="0"/>
        <v>616</v>
      </c>
    </row>
    <row r="19" spans="2:7" x14ac:dyDescent="0.25">
      <c r="B19" s="3"/>
      <c r="C19" s="3" t="s">
        <v>42</v>
      </c>
      <c r="D19" s="6">
        <v>51</v>
      </c>
      <c r="E19" s="6">
        <v>138</v>
      </c>
      <c r="F19" s="6">
        <v>88</v>
      </c>
      <c r="G19" s="7">
        <f t="shared" si="0"/>
        <v>277</v>
      </c>
    </row>
    <row r="20" spans="2:7" x14ac:dyDescent="0.25">
      <c r="B20" s="3"/>
      <c r="C20" s="3" t="s">
        <v>6</v>
      </c>
      <c r="D20" s="6">
        <v>111</v>
      </c>
      <c r="E20" s="6">
        <v>158</v>
      </c>
      <c r="F20" s="6">
        <v>171</v>
      </c>
      <c r="G20" s="7">
        <f t="shared" si="0"/>
        <v>440</v>
      </c>
    </row>
    <row r="21" spans="2:7" x14ac:dyDescent="0.25">
      <c r="B21" s="3"/>
      <c r="C21" s="3" t="s">
        <v>55</v>
      </c>
      <c r="D21" s="6">
        <v>49</v>
      </c>
      <c r="E21" s="6">
        <v>71</v>
      </c>
      <c r="F21" s="6">
        <v>71</v>
      </c>
      <c r="G21" s="7">
        <f t="shared" si="0"/>
        <v>191</v>
      </c>
    </row>
    <row r="22" spans="2:7" x14ac:dyDescent="0.25">
      <c r="B22" s="3"/>
      <c r="C22" s="3" t="s">
        <v>56</v>
      </c>
      <c r="D22" s="6">
        <v>23</v>
      </c>
      <c r="E22" s="6">
        <v>28</v>
      </c>
      <c r="F22" s="6">
        <v>23</v>
      </c>
      <c r="G22" s="7">
        <f t="shared" si="0"/>
        <v>74</v>
      </c>
    </row>
    <row r="23" spans="2:7" x14ac:dyDescent="0.25">
      <c r="B23" s="8"/>
      <c r="C23" s="3" t="s">
        <v>7</v>
      </c>
      <c r="D23" s="6">
        <v>1110</v>
      </c>
      <c r="E23" s="6">
        <v>1783</v>
      </c>
      <c r="F23" s="6">
        <v>341</v>
      </c>
      <c r="G23" s="9">
        <f t="shared" si="0"/>
        <v>3234</v>
      </c>
    </row>
    <row r="24" spans="2:7" x14ac:dyDescent="0.25">
      <c r="B24" s="8"/>
      <c r="C24" s="3" t="s">
        <v>54</v>
      </c>
      <c r="D24" s="6">
        <v>0</v>
      </c>
      <c r="E24" s="6">
        <v>332</v>
      </c>
      <c r="F24" s="6">
        <v>853</v>
      </c>
      <c r="G24" s="9">
        <f t="shared" si="0"/>
        <v>1185</v>
      </c>
    </row>
    <row r="25" spans="2:7" x14ac:dyDescent="0.25">
      <c r="B25" s="3"/>
      <c r="C25" s="3" t="s">
        <v>8</v>
      </c>
      <c r="D25" s="6">
        <v>184</v>
      </c>
      <c r="E25" s="6">
        <v>289</v>
      </c>
      <c r="F25" s="6">
        <v>251</v>
      </c>
      <c r="G25" s="9">
        <f t="shared" si="0"/>
        <v>724</v>
      </c>
    </row>
    <row r="26" spans="2:7" x14ac:dyDescent="0.25">
      <c r="B26" s="3"/>
      <c r="C26" s="3" t="s">
        <v>9</v>
      </c>
      <c r="D26" s="6">
        <v>74</v>
      </c>
      <c r="E26" s="6">
        <v>114</v>
      </c>
      <c r="F26" s="6">
        <v>100</v>
      </c>
      <c r="G26" s="7">
        <f t="shared" si="0"/>
        <v>288</v>
      </c>
    </row>
    <row r="27" spans="2:7" x14ac:dyDescent="0.25">
      <c r="B27" s="3"/>
      <c r="C27" s="3" t="s">
        <v>10</v>
      </c>
      <c r="D27" s="6">
        <v>105</v>
      </c>
      <c r="E27" s="6">
        <v>201</v>
      </c>
      <c r="F27" s="6">
        <v>168</v>
      </c>
      <c r="G27" s="7">
        <f t="shared" si="0"/>
        <v>474</v>
      </c>
    </row>
    <row r="28" spans="2:7" x14ac:dyDescent="0.25">
      <c r="B28" s="3"/>
      <c r="C28" s="3" t="s">
        <v>11</v>
      </c>
      <c r="D28" s="6">
        <v>44</v>
      </c>
      <c r="E28" s="6">
        <v>107</v>
      </c>
      <c r="F28" s="6">
        <v>118</v>
      </c>
      <c r="G28" s="7">
        <f t="shared" si="0"/>
        <v>269</v>
      </c>
    </row>
    <row r="29" spans="2:7" x14ac:dyDescent="0.25">
      <c r="B29" s="3"/>
      <c r="C29" s="3" t="s">
        <v>12</v>
      </c>
      <c r="D29" s="6">
        <v>42</v>
      </c>
      <c r="E29" s="6">
        <v>77</v>
      </c>
      <c r="F29" s="6">
        <v>90</v>
      </c>
      <c r="G29" s="7">
        <f t="shared" si="0"/>
        <v>209</v>
      </c>
    </row>
    <row r="30" spans="2:7" x14ac:dyDescent="0.25">
      <c r="B30" s="3"/>
      <c r="C30" s="3" t="s">
        <v>13</v>
      </c>
      <c r="D30" s="6">
        <v>301</v>
      </c>
      <c r="E30" s="6">
        <v>349</v>
      </c>
      <c r="F30" s="6">
        <v>323</v>
      </c>
      <c r="G30" s="9">
        <f t="shared" si="0"/>
        <v>973</v>
      </c>
    </row>
    <row r="31" spans="2:7" x14ac:dyDescent="0.25">
      <c r="B31" s="3"/>
      <c r="C31" s="3" t="s">
        <v>14</v>
      </c>
      <c r="D31" s="6">
        <v>381</v>
      </c>
      <c r="E31" s="6">
        <v>833</v>
      </c>
      <c r="F31" s="6">
        <v>621</v>
      </c>
      <c r="G31" s="9">
        <f t="shared" si="0"/>
        <v>1835</v>
      </c>
    </row>
    <row r="32" spans="2:7" x14ac:dyDescent="0.25">
      <c r="B32" s="3"/>
      <c r="C32" s="3" t="s">
        <v>15</v>
      </c>
      <c r="D32" s="6">
        <v>77</v>
      </c>
      <c r="E32" s="6">
        <v>159</v>
      </c>
      <c r="F32" s="6">
        <v>138</v>
      </c>
      <c r="G32" s="7">
        <f t="shared" si="0"/>
        <v>374</v>
      </c>
    </row>
    <row r="33" spans="2:7" x14ac:dyDescent="0.25">
      <c r="B33" s="3"/>
      <c r="C33" s="3" t="s">
        <v>16</v>
      </c>
      <c r="D33" s="6">
        <v>49</v>
      </c>
      <c r="E33" s="6">
        <v>99</v>
      </c>
      <c r="F33" s="6">
        <v>93</v>
      </c>
      <c r="G33" s="7">
        <f t="shared" si="0"/>
        <v>241</v>
      </c>
    </row>
    <row r="34" spans="2:7" x14ac:dyDescent="0.25">
      <c r="B34" s="3"/>
      <c r="C34" s="3" t="s">
        <v>17</v>
      </c>
      <c r="D34" s="6">
        <v>232</v>
      </c>
      <c r="E34" s="6">
        <v>366</v>
      </c>
      <c r="F34" s="6">
        <v>348</v>
      </c>
      <c r="G34" s="9">
        <f t="shared" si="0"/>
        <v>946</v>
      </c>
    </row>
    <row r="35" spans="2:7" x14ac:dyDescent="0.25">
      <c r="B35" s="3"/>
      <c r="C35" s="3" t="s">
        <v>34</v>
      </c>
      <c r="D35" s="6">
        <v>73</v>
      </c>
      <c r="E35" s="6">
        <v>149</v>
      </c>
      <c r="F35" s="6">
        <v>143</v>
      </c>
      <c r="G35" s="9">
        <f t="shared" si="0"/>
        <v>365</v>
      </c>
    </row>
    <row r="36" spans="2:7" x14ac:dyDescent="0.25">
      <c r="B36" s="3"/>
      <c r="C36" s="3" t="s">
        <v>18</v>
      </c>
      <c r="D36" s="6">
        <v>162</v>
      </c>
      <c r="E36" s="6">
        <v>316</v>
      </c>
      <c r="F36" s="6">
        <v>268</v>
      </c>
      <c r="G36" s="9">
        <f t="shared" si="0"/>
        <v>746</v>
      </c>
    </row>
    <row r="37" spans="2:7" x14ac:dyDescent="0.25">
      <c r="B37" s="3"/>
      <c r="C37" s="3" t="s">
        <v>19</v>
      </c>
      <c r="D37" s="6">
        <v>51</v>
      </c>
      <c r="E37" s="6">
        <v>53</v>
      </c>
      <c r="F37" s="6">
        <v>60</v>
      </c>
      <c r="G37" s="7">
        <f t="shared" si="0"/>
        <v>164</v>
      </c>
    </row>
    <row r="38" spans="2:7" x14ac:dyDescent="0.25">
      <c r="B38" s="3"/>
      <c r="C38" s="3" t="s">
        <v>20</v>
      </c>
      <c r="D38" s="6">
        <v>58</v>
      </c>
      <c r="E38" s="6">
        <v>44</v>
      </c>
      <c r="F38" s="6">
        <v>104</v>
      </c>
      <c r="G38" s="7">
        <f t="shared" si="0"/>
        <v>206</v>
      </c>
    </row>
    <row r="39" spans="2:7" x14ac:dyDescent="0.25">
      <c r="B39" s="3"/>
      <c r="C39" s="3" t="s">
        <v>21</v>
      </c>
      <c r="D39" s="6">
        <v>77</v>
      </c>
      <c r="E39" s="6">
        <v>112</v>
      </c>
      <c r="F39" s="6">
        <v>144</v>
      </c>
      <c r="G39" s="7">
        <f t="shared" si="0"/>
        <v>333</v>
      </c>
    </row>
    <row r="40" spans="2:7" x14ac:dyDescent="0.25">
      <c r="B40" s="3"/>
      <c r="C40" s="3" t="s">
        <v>47</v>
      </c>
      <c r="D40" s="6">
        <v>232</v>
      </c>
      <c r="E40" s="6">
        <v>273</v>
      </c>
      <c r="F40" s="6">
        <v>252</v>
      </c>
      <c r="G40" s="7">
        <f t="shared" si="0"/>
        <v>757</v>
      </c>
    </row>
    <row r="41" spans="2:7" x14ac:dyDescent="0.25">
      <c r="B41" s="3"/>
      <c r="C41" s="3" t="s">
        <v>48</v>
      </c>
      <c r="D41" s="6">
        <v>0</v>
      </c>
      <c r="E41" s="6">
        <v>2</v>
      </c>
      <c r="F41" s="6">
        <v>0</v>
      </c>
      <c r="G41" s="7">
        <f t="shared" si="0"/>
        <v>2</v>
      </c>
    </row>
    <row r="42" spans="2:7" x14ac:dyDescent="0.25">
      <c r="B42" s="3"/>
      <c r="C42" s="3" t="s">
        <v>57</v>
      </c>
      <c r="D42" s="6">
        <v>0</v>
      </c>
      <c r="E42" s="6">
        <v>0</v>
      </c>
      <c r="F42" s="6">
        <v>3520</v>
      </c>
      <c r="G42" s="7">
        <f t="shared" si="0"/>
        <v>3520</v>
      </c>
    </row>
    <row r="43" spans="2:7" x14ac:dyDescent="0.25">
      <c r="B43" s="3"/>
      <c r="C43" s="3" t="s">
        <v>22</v>
      </c>
      <c r="D43" s="6">
        <v>272</v>
      </c>
      <c r="E43" s="6">
        <v>485</v>
      </c>
      <c r="F43" s="6">
        <v>340</v>
      </c>
      <c r="G43" s="7">
        <f t="shared" si="0"/>
        <v>1097</v>
      </c>
    </row>
    <row r="44" spans="2:7" x14ac:dyDescent="0.25">
      <c r="B44" s="3"/>
      <c r="C44" s="3" t="s">
        <v>23</v>
      </c>
      <c r="D44" s="6">
        <v>266</v>
      </c>
      <c r="E44" s="6">
        <v>269</v>
      </c>
      <c r="F44" s="6">
        <v>336</v>
      </c>
      <c r="G44" s="7">
        <f t="shared" si="0"/>
        <v>871</v>
      </c>
    </row>
    <row r="45" spans="2:7" x14ac:dyDescent="0.25">
      <c r="B45" s="17" t="s">
        <v>24</v>
      </c>
      <c r="C45" s="17"/>
      <c r="D45" s="10">
        <f>SUM(D10:D44)</f>
        <v>4870</v>
      </c>
      <c r="E45" s="10">
        <f>SUM(E10:E44)</f>
        <v>8247</v>
      </c>
      <c r="F45" s="10">
        <f>SUM(F10:F44)</f>
        <v>10285</v>
      </c>
      <c r="G45" s="10">
        <f t="shared" ref="G45:G48" si="1">SUM(D45:F45)</f>
        <v>23402</v>
      </c>
    </row>
    <row r="46" spans="2:7" x14ac:dyDescent="0.25">
      <c r="B46" s="17" t="s">
        <v>25</v>
      </c>
      <c r="C46" s="17"/>
      <c r="D46" s="11">
        <v>7282</v>
      </c>
      <c r="E46" s="11">
        <v>7084</v>
      </c>
      <c r="F46" s="11">
        <v>6775</v>
      </c>
      <c r="G46" s="10">
        <f t="shared" si="1"/>
        <v>21141</v>
      </c>
    </row>
    <row r="47" spans="2:7" x14ac:dyDescent="0.25">
      <c r="B47" s="17" t="s">
        <v>26</v>
      </c>
      <c r="C47" s="17"/>
      <c r="D47" s="12">
        <v>602</v>
      </c>
      <c r="E47" s="12">
        <v>693</v>
      </c>
      <c r="F47" s="12">
        <v>606</v>
      </c>
      <c r="G47" s="10">
        <f t="shared" si="1"/>
        <v>1901</v>
      </c>
    </row>
    <row r="48" spans="2:7" x14ac:dyDescent="0.25">
      <c r="B48" s="17" t="s">
        <v>27</v>
      </c>
      <c r="C48" s="17"/>
      <c r="D48" s="10">
        <f>SUM(D45:D47)</f>
        <v>12754</v>
      </c>
      <c r="E48" s="10">
        <f>SUM(E45:E47)</f>
        <v>16024</v>
      </c>
      <c r="F48" s="10">
        <f>SUM(F45:F47)</f>
        <v>17666</v>
      </c>
      <c r="G48" s="10">
        <f t="shared" si="1"/>
        <v>46444</v>
      </c>
    </row>
    <row r="49" spans="2:7" ht="15.75" x14ac:dyDescent="0.25">
      <c r="B49" s="13"/>
      <c r="C49" s="13"/>
    </row>
    <row r="50" spans="2:7" ht="15.75" x14ac:dyDescent="0.25">
      <c r="C50" s="13"/>
    </row>
    <row r="51" spans="2:7" x14ac:dyDescent="0.25">
      <c r="B51" s="19" t="s">
        <v>28</v>
      </c>
      <c r="C51" s="19"/>
      <c r="D51" s="19" t="s">
        <v>51</v>
      </c>
      <c r="E51" s="19"/>
      <c r="F51" s="19"/>
      <c r="G51" s="19"/>
    </row>
    <row r="52" spans="2:7" x14ac:dyDescent="0.25">
      <c r="B52" s="19"/>
      <c r="C52" s="19"/>
      <c r="D52" s="5" t="s">
        <v>45</v>
      </c>
      <c r="E52" s="5" t="s">
        <v>46</v>
      </c>
      <c r="F52" s="5" t="s">
        <v>43</v>
      </c>
      <c r="G52" s="5" t="s">
        <v>3</v>
      </c>
    </row>
    <row r="53" spans="2:7" x14ac:dyDescent="0.25">
      <c r="B53" s="20" t="s">
        <v>29</v>
      </c>
      <c r="C53" s="14" t="s">
        <v>30</v>
      </c>
      <c r="D53" s="11">
        <v>26036</v>
      </c>
      <c r="E53" s="11">
        <v>36378</v>
      </c>
      <c r="F53" s="11">
        <v>43999</v>
      </c>
      <c r="G53" s="10">
        <f>SUM(D53:F53)</f>
        <v>106413</v>
      </c>
    </row>
    <row r="54" spans="2:7" x14ac:dyDescent="0.25">
      <c r="B54" s="20"/>
      <c r="C54" s="14" t="s">
        <v>31</v>
      </c>
      <c r="D54" s="11">
        <v>4895</v>
      </c>
      <c r="E54" s="11">
        <v>5792</v>
      </c>
      <c r="F54" s="11">
        <v>5440</v>
      </c>
      <c r="G54" s="10">
        <f>SUM(D54:F54)</f>
        <v>16127</v>
      </c>
    </row>
    <row r="55" spans="2:7" x14ac:dyDescent="0.25">
      <c r="B55" s="17" t="s">
        <v>32</v>
      </c>
      <c r="C55" s="17"/>
      <c r="D55" s="10">
        <f>SUM(D53:D54)</f>
        <v>30931</v>
      </c>
      <c r="E55" s="10">
        <f>SUM(E53:E54)</f>
        <v>42170</v>
      </c>
      <c r="F55" s="10">
        <f>SUM(F53:F54)</f>
        <v>49439</v>
      </c>
      <c r="G55" s="10">
        <f>SUM(D55:F55)</f>
        <v>122540</v>
      </c>
    </row>
    <row r="56" spans="2:7" ht="18.75" x14ac:dyDescent="0.3">
      <c r="B56" s="15"/>
      <c r="C56" s="13"/>
    </row>
    <row r="57" spans="2:7" ht="15.75" x14ac:dyDescent="0.25">
      <c r="C57" s="13"/>
    </row>
    <row r="58" spans="2:7" ht="15.75" x14ac:dyDescent="0.25">
      <c r="C58" s="13"/>
    </row>
    <row r="90" spans="2:7" ht="15.75" x14ac:dyDescent="0.25">
      <c r="B90" s="18" t="s">
        <v>35</v>
      </c>
      <c r="C90" s="18"/>
      <c r="E90" s="16" t="s">
        <v>33</v>
      </c>
      <c r="F90" s="16"/>
      <c r="G90" s="16"/>
    </row>
  </sheetData>
  <mergeCells count="14">
    <mergeCell ref="D51:G51"/>
    <mergeCell ref="B53:B54"/>
    <mergeCell ref="B3:G3"/>
    <mergeCell ref="B4:G4"/>
    <mergeCell ref="B5:G5"/>
    <mergeCell ref="B6:G6"/>
    <mergeCell ref="D8:G8"/>
    <mergeCell ref="B45:C45"/>
    <mergeCell ref="B55:C55"/>
    <mergeCell ref="B90:C90"/>
    <mergeCell ref="B46:C46"/>
    <mergeCell ref="B47:C47"/>
    <mergeCell ref="B48:C48"/>
    <mergeCell ref="B51:C52"/>
  </mergeCells>
  <pageMargins left="0.7" right="0.7" top="0.75" bottom="0.75" header="0.3" footer="0.3"/>
  <pageSetup scale="51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Contabilidad</cp:lastModifiedBy>
  <cp:lastPrinted>2026-04-10T15:30:07Z</cp:lastPrinted>
  <dcterms:created xsi:type="dcterms:W3CDTF">2024-04-09T13:59:23Z</dcterms:created>
  <dcterms:modified xsi:type="dcterms:W3CDTF">2026-04-10T18:42:23Z</dcterms:modified>
</cp:coreProperties>
</file>