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1C4CA98B-F2EE-4AD0-861B-12529A8EF7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410" i="1" l="1"/>
  <c r="F422" i="1" l="1"/>
  <c r="F21" i="1"/>
  <c r="F17" i="1" l="1"/>
  <c r="F391" i="1" l="1"/>
  <c r="F393" i="1" l="1"/>
  <c r="F388" i="1"/>
  <c r="F341" i="1"/>
  <c r="F315" i="1"/>
  <c r="F304" i="1"/>
  <c r="F151" i="1"/>
  <c r="F67" i="1" l="1"/>
  <c r="F114" i="1"/>
  <c r="F112" i="1"/>
  <c r="F111" i="1"/>
  <c r="F159" i="1"/>
  <c r="F255" i="1"/>
  <c r="F334" i="1"/>
  <c r="F318" i="1"/>
  <c r="F320" i="1"/>
  <c r="F319" i="1"/>
  <c r="F99" i="1"/>
  <c r="F100" i="1"/>
  <c r="F354" i="1"/>
  <c r="F284" i="1"/>
  <c r="F314" i="1"/>
  <c r="F106" i="1"/>
  <c r="F424" i="1" l="1"/>
  <c r="F379" i="1"/>
  <c r="F344" i="1"/>
  <c r="F312" i="1"/>
  <c r="F227" i="1"/>
  <c r="F91" i="1"/>
  <c r="F68" i="1"/>
  <c r="F287" i="1"/>
  <c r="F288" i="1"/>
  <c r="F404" i="1"/>
  <c r="F217" i="1"/>
  <c r="F307" i="1"/>
  <c r="F76" i="1"/>
  <c r="F83" i="1" l="1"/>
  <c r="F289" i="1" l="1"/>
  <c r="F338" i="1" l="1"/>
  <c r="F419" i="1"/>
  <c r="F420" i="1"/>
  <c r="F421" i="1"/>
  <c r="F423" i="1"/>
  <c r="F425" i="1"/>
  <c r="F426" i="1"/>
  <c r="F427" i="1"/>
  <c r="F428" i="1"/>
  <c r="F429" i="1"/>
  <c r="F430" i="1"/>
  <c r="F431" i="1"/>
  <c r="F432" i="1"/>
  <c r="F433" i="1"/>
  <c r="F434" i="1"/>
  <c r="F77" i="1"/>
  <c r="F333" i="1" l="1"/>
  <c r="F332" i="1"/>
  <c r="F343" i="1"/>
  <c r="F329" i="1"/>
  <c r="F324" i="1"/>
  <c r="F278" i="1"/>
  <c r="F266" i="1" l="1"/>
  <c r="F180" i="1"/>
  <c r="F303" i="1"/>
  <c r="F295" i="1"/>
  <c r="F389" i="1"/>
  <c r="F385" i="1"/>
  <c r="F335" i="1" l="1"/>
  <c r="F331" i="1"/>
  <c r="F323" i="1"/>
  <c r="F149" i="1"/>
  <c r="F137" i="1"/>
  <c r="F124" i="1"/>
  <c r="F123" i="1"/>
  <c r="F98" i="1"/>
  <c r="F97" i="1"/>
  <c r="F93" i="1"/>
  <c r="F92" i="1"/>
  <c r="F71" i="1"/>
  <c r="F26" i="1"/>
  <c r="F247" i="1"/>
  <c r="F246" i="1"/>
  <c r="F85" i="1" l="1"/>
  <c r="F368" i="1" l="1"/>
  <c r="F370" i="1"/>
  <c r="F252" i="1" l="1"/>
  <c r="F178" i="1"/>
  <c r="F171" i="1"/>
  <c r="F156" i="1"/>
  <c r="F73" i="1"/>
  <c r="F290" i="1"/>
  <c r="F286" i="1"/>
  <c r="F202" i="1" l="1"/>
  <c r="F349" i="1" l="1"/>
  <c r="F345" i="1"/>
  <c r="F164" i="1"/>
  <c r="F122" i="1" l="1"/>
  <c r="F86" i="1"/>
  <c r="F56" i="1"/>
  <c r="F36" i="1" l="1"/>
  <c r="F79" i="1" l="1"/>
  <c r="F80" i="1"/>
  <c r="F403" i="1" l="1"/>
  <c r="F197" i="1"/>
  <c r="F190" i="1"/>
  <c r="F81" i="1"/>
  <c r="F228" i="1"/>
  <c r="F396" i="1" l="1"/>
  <c r="F358" i="1"/>
  <c r="F381" i="1"/>
  <c r="F257" i="1"/>
  <c r="F33" i="1" l="1"/>
  <c r="F32" i="1"/>
  <c r="F142" i="1"/>
  <c r="F397" i="1" l="1"/>
  <c r="F192" i="1" l="1"/>
  <c r="F45" i="1"/>
  <c r="F44" i="1"/>
  <c r="F359" i="1" l="1"/>
  <c r="F316" i="1"/>
  <c r="F291" i="1"/>
  <c r="F276" i="1"/>
  <c r="F274" i="1"/>
  <c r="F268" i="1"/>
  <c r="F238" i="1"/>
  <c r="F152" i="1"/>
  <c r="F145" i="1"/>
  <c r="F89" i="1"/>
  <c r="F59" i="1"/>
  <c r="F51" i="1"/>
  <c r="F47" i="1"/>
  <c r="F46" i="1"/>
  <c r="F30" i="1"/>
  <c r="F372" i="1" l="1"/>
  <c r="F231" i="1"/>
  <c r="F390" i="1" l="1"/>
  <c r="F387" i="1"/>
  <c r="F380" i="1"/>
  <c r="F366" i="1"/>
  <c r="F373" i="1"/>
  <c r="F277" i="1"/>
  <c r="F269" i="1"/>
  <c r="F267" i="1"/>
  <c r="F256" i="1"/>
  <c r="F118" i="1" l="1"/>
  <c r="F116" i="1"/>
  <c r="F110" i="1"/>
  <c r="F90" i="1"/>
  <c r="F62" i="1" l="1"/>
  <c r="F39" i="1"/>
  <c r="F23" i="1" l="1"/>
  <c r="F400" i="1" l="1"/>
  <c r="F376" i="1" l="1"/>
  <c r="F306" i="1" l="1"/>
  <c r="F305" i="1"/>
  <c r="F297" i="1"/>
  <c r="F121" i="1"/>
  <c r="F301" i="1" l="1"/>
  <c r="F399" i="1"/>
  <c r="F415" i="1"/>
  <c r="F328" i="1"/>
  <c r="F327" i="1"/>
  <c r="F326" i="1"/>
  <c r="F19" i="1"/>
  <c r="F294" i="1"/>
  <c r="F273" i="1"/>
  <c r="F285" i="1"/>
  <c r="F275" i="1"/>
  <c r="F254" i="1"/>
  <c r="F249" i="1"/>
  <c r="F208" i="1"/>
  <c r="F185" i="1"/>
  <c r="F189" i="1"/>
  <c r="F139" i="1"/>
  <c r="F135" i="1" l="1"/>
  <c r="F66" i="1" l="1"/>
  <c r="F27" i="1"/>
  <c r="F42" i="1"/>
  <c r="F383" i="1" l="1"/>
  <c r="F371" i="1"/>
  <c r="F369" i="1"/>
  <c r="F364" i="1"/>
  <c r="F363" i="1"/>
  <c r="F342" i="1"/>
  <c r="F184" i="1"/>
  <c r="F170" i="1" l="1"/>
  <c r="F143" i="1" l="1"/>
  <c r="F140" i="1"/>
  <c r="F131" i="1"/>
  <c r="F53" i="1"/>
  <c r="F43" i="1"/>
  <c r="F398" i="1" l="1"/>
  <c r="F166" i="1" l="1"/>
  <c r="F394" i="1" l="1"/>
  <c r="F346" i="1" l="1"/>
  <c r="F96" i="1"/>
  <c r="F367" i="1"/>
  <c r="F244" i="1" l="1"/>
  <c r="F245" i="1"/>
  <c r="F248" i="1"/>
  <c r="F250" i="1"/>
  <c r="F251" i="1"/>
  <c r="F253" i="1"/>
  <c r="F258" i="1"/>
  <c r="F259" i="1"/>
  <c r="F260" i="1"/>
  <c r="F261" i="1"/>
  <c r="F262" i="1"/>
  <c r="F263" i="1"/>
  <c r="F264" i="1"/>
  <c r="F265" i="1"/>
  <c r="F270" i="1"/>
  <c r="F271" i="1"/>
  <c r="F272" i="1"/>
  <c r="F279" i="1"/>
  <c r="F280" i="1"/>
  <c r="F281" i="1"/>
  <c r="F282" i="1"/>
  <c r="F283" i="1"/>
  <c r="F292" i="1"/>
  <c r="F293" i="1"/>
  <c r="F296" i="1"/>
  <c r="F298" i="1"/>
  <c r="F299" i="1"/>
  <c r="F300" i="1"/>
  <c r="F302" i="1"/>
  <c r="F308" i="1"/>
  <c r="F309" i="1"/>
  <c r="F310" i="1"/>
  <c r="F311" i="1"/>
  <c r="F313" i="1"/>
  <c r="F317" i="1"/>
  <c r="F321" i="1"/>
  <c r="F322" i="1"/>
  <c r="F325" i="1"/>
  <c r="F330" i="1"/>
  <c r="F336" i="1"/>
  <c r="F337" i="1"/>
  <c r="F339" i="1"/>
  <c r="F340" i="1"/>
  <c r="F347" i="1"/>
  <c r="F348" i="1"/>
  <c r="F350" i="1"/>
  <c r="F351" i="1"/>
  <c r="F352" i="1"/>
  <c r="F353" i="1"/>
  <c r="F355" i="1"/>
  <c r="F356" i="1"/>
  <c r="F357" i="1"/>
  <c r="F360" i="1"/>
  <c r="F361" i="1"/>
  <c r="F362" i="1"/>
  <c r="F365" i="1"/>
  <c r="F374" i="1"/>
  <c r="F375" i="1"/>
  <c r="F377" i="1"/>
  <c r="F378" i="1"/>
  <c r="F382" i="1"/>
  <c r="F384" i="1"/>
  <c r="F386" i="1"/>
  <c r="F392" i="1"/>
  <c r="F395" i="1"/>
  <c r="F401" i="1"/>
  <c r="F402" i="1"/>
  <c r="F405" i="1"/>
  <c r="F406" i="1"/>
  <c r="F407" i="1"/>
  <c r="F408" i="1"/>
  <c r="F409" i="1"/>
  <c r="F411" i="1"/>
  <c r="F412" i="1"/>
  <c r="F413" i="1"/>
  <c r="F414" i="1"/>
  <c r="F416" i="1"/>
  <c r="F417" i="1"/>
  <c r="F418" i="1"/>
  <c r="F16" i="1"/>
  <c r="F18" i="1"/>
  <c r="F20" i="1"/>
  <c r="F22" i="1"/>
  <c r="F24" i="1"/>
  <c r="F25" i="1"/>
  <c r="F28" i="1"/>
  <c r="F29" i="1"/>
  <c r="F31" i="1"/>
  <c r="F34" i="1"/>
  <c r="F35" i="1"/>
  <c r="F37" i="1"/>
  <c r="F38" i="1"/>
  <c r="F40" i="1"/>
  <c r="F41" i="1"/>
  <c r="F48" i="1"/>
  <c r="F49" i="1"/>
  <c r="F50" i="1"/>
  <c r="F52" i="1"/>
  <c r="F54" i="1"/>
  <c r="F55" i="1"/>
  <c r="F57" i="1"/>
  <c r="F58" i="1"/>
  <c r="F60" i="1"/>
  <c r="F61" i="1"/>
  <c r="F63" i="1"/>
  <c r="F64" i="1"/>
  <c r="F65" i="1"/>
  <c r="F69" i="1"/>
  <c r="F70" i="1"/>
  <c r="F72" i="1"/>
  <c r="F74" i="1"/>
  <c r="F75" i="1"/>
  <c r="F78" i="1"/>
  <c r="F82" i="1"/>
  <c r="F84" i="1"/>
  <c r="F87" i="1"/>
  <c r="F88" i="1"/>
  <c r="F94" i="1"/>
  <c r="F95" i="1"/>
  <c r="F101" i="1"/>
  <c r="F102" i="1"/>
  <c r="F103" i="1"/>
  <c r="F104" i="1"/>
  <c r="F105" i="1"/>
  <c r="F107" i="1"/>
  <c r="F108" i="1"/>
  <c r="F109" i="1"/>
  <c r="F113" i="1"/>
  <c r="F115" i="1"/>
  <c r="F117" i="1"/>
  <c r="F119" i="1"/>
  <c r="F120" i="1"/>
  <c r="F125" i="1"/>
  <c r="F126" i="1"/>
  <c r="F127" i="1"/>
  <c r="F128" i="1"/>
  <c r="F129" i="1"/>
  <c r="F130" i="1"/>
  <c r="F132" i="1"/>
  <c r="F133" i="1"/>
  <c r="F134" i="1"/>
  <c r="F136" i="1"/>
  <c r="F138" i="1"/>
  <c r="F141" i="1"/>
  <c r="F144" i="1"/>
  <c r="F146" i="1"/>
  <c r="F147" i="1"/>
  <c r="F148" i="1"/>
  <c r="F150" i="1"/>
  <c r="F153" i="1"/>
  <c r="F154" i="1"/>
  <c r="F155" i="1"/>
  <c r="F157" i="1"/>
  <c r="F158" i="1"/>
  <c r="F160" i="1"/>
  <c r="F161" i="1"/>
  <c r="F162" i="1"/>
  <c r="F163" i="1"/>
  <c r="F165" i="1"/>
  <c r="F167" i="1"/>
  <c r="F168" i="1"/>
  <c r="F169" i="1"/>
  <c r="F172" i="1"/>
  <c r="F173" i="1"/>
  <c r="F174" i="1"/>
  <c r="F175" i="1"/>
  <c r="F176" i="1"/>
  <c r="F177" i="1"/>
  <c r="F179" i="1"/>
  <c r="F181" i="1"/>
  <c r="F182" i="1"/>
  <c r="F183" i="1"/>
  <c r="F186" i="1"/>
  <c r="F187" i="1"/>
  <c r="F188" i="1"/>
  <c r="F191" i="1"/>
  <c r="F193" i="1"/>
  <c r="F194" i="1"/>
  <c r="F195" i="1"/>
  <c r="F196" i="1"/>
  <c r="F198" i="1"/>
  <c r="F199" i="1"/>
  <c r="F200" i="1"/>
  <c r="F201" i="1"/>
  <c r="F203" i="1"/>
  <c r="F204" i="1"/>
  <c r="F205" i="1"/>
  <c r="F206" i="1"/>
  <c r="F207" i="1"/>
  <c r="F209" i="1"/>
  <c r="F210" i="1"/>
  <c r="F211" i="1"/>
  <c r="F212" i="1"/>
  <c r="F213" i="1"/>
  <c r="F214" i="1"/>
  <c r="F215" i="1"/>
  <c r="F216" i="1"/>
  <c r="F218" i="1"/>
  <c r="F219" i="1"/>
  <c r="F220" i="1"/>
  <c r="F221" i="1"/>
  <c r="F222" i="1"/>
  <c r="F223" i="1"/>
  <c r="F224" i="1"/>
  <c r="F225" i="1"/>
  <c r="F226" i="1"/>
  <c r="F229" i="1"/>
  <c r="F230" i="1"/>
  <c r="F232" i="1"/>
  <c r="F233" i="1"/>
  <c r="F234" i="1"/>
  <c r="F235" i="1"/>
  <c r="F236" i="1"/>
  <c r="F237" i="1"/>
  <c r="F239" i="1"/>
  <c r="F240" i="1"/>
  <c r="F241" i="1"/>
  <c r="F242" i="1"/>
  <c r="F243" i="1"/>
  <c r="F436" i="1" l="1"/>
</calcChain>
</file>

<file path=xl/sharedStrings.xml><?xml version="1.0" encoding="utf-8"?>
<sst xmlns="http://schemas.openxmlformats.org/spreadsheetml/2006/main" count="850" uniqueCount="457">
  <si>
    <t>Codigo</t>
  </si>
  <si>
    <t xml:space="preserve">Descripcion del activo o bien </t>
  </si>
  <si>
    <t>Unidad de Medida</t>
  </si>
  <si>
    <t>Costo Unitario en RD$</t>
  </si>
  <si>
    <t>Valor en RD$</t>
  </si>
  <si>
    <t>Existencia</t>
  </si>
  <si>
    <t xml:space="preserve">RELACION DE INVENTARIO EN ALMACEN </t>
  </si>
  <si>
    <t>Fecha de adqusicion /Registro</t>
  </si>
  <si>
    <t>Acetaminofen 120mg/5ml</t>
  </si>
  <si>
    <t>Acetaminofen 500mg</t>
  </si>
  <si>
    <t>Acetilcisteina 300mg</t>
  </si>
  <si>
    <t>Acido Acetilsalisilico 81mg</t>
  </si>
  <si>
    <t>Acido Folico 5mg</t>
  </si>
  <si>
    <t>Acido Ascorbico 500mg</t>
  </si>
  <si>
    <t xml:space="preserve">Adrenalina 1g </t>
  </si>
  <si>
    <t>Agua inyectable 5 ml</t>
  </si>
  <si>
    <t>Agua Oxigenada 3%</t>
  </si>
  <si>
    <t>Aguja Raquidea  #23</t>
  </si>
  <si>
    <t>Aguja de raqui #25</t>
  </si>
  <si>
    <t>Albumina Humana 20%</t>
  </si>
  <si>
    <t>Alcohol Isopropilico al 70%</t>
  </si>
  <si>
    <t>Algodón Planchado 4x4</t>
  </si>
  <si>
    <t>Algodón absorvente rollo x 1libra</t>
  </si>
  <si>
    <t>Amlodipina 5mg</t>
  </si>
  <si>
    <t>Atenolol 100mg</t>
  </si>
  <si>
    <t>atenolol 50mg</t>
  </si>
  <si>
    <t xml:space="preserve">Atropina 1mg </t>
  </si>
  <si>
    <t>Azitromicina 500mg</t>
  </si>
  <si>
    <t>Bajante de suero</t>
  </si>
  <si>
    <t xml:space="preserve">Bajante de Sangre </t>
  </si>
  <si>
    <t xml:space="preserve">Bata Quirulgica </t>
  </si>
  <si>
    <t>Bata de Examen no Esteril 1x10und</t>
  </si>
  <si>
    <t>Bisoprolol 5mg</t>
  </si>
  <si>
    <t>Bisoprolol 2.5</t>
  </si>
  <si>
    <t>Brazalete Azul Pediatrico</t>
  </si>
  <si>
    <t>Brazalete rosado Pediatrico</t>
  </si>
  <si>
    <t>Brazalete Adulto und</t>
  </si>
  <si>
    <t>Bupivacaina 0.5%  Pesada</t>
  </si>
  <si>
    <t>Bupivacaina 0.5%  simple</t>
  </si>
  <si>
    <t xml:space="preserve">Cal Sodada </t>
  </si>
  <si>
    <t>Canula de oxigeno Nasal de adulto</t>
  </si>
  <si>
    <t>Canula de Oxigeno Nasal Pediatria</t>
  </si>
  <si>
    <t>Canula de Mayo #1</t>
  </si>
  <si>
    <t>Canula Yankauer</t>
  </si>
  <si>
    <t>Canula de Traqueostomia #8</t>
  </si>
  <si>
    <t>Cartucho Gases Arteriales</t>
  </si>
  <si>
    <t>Captopril 25mg</t>
  </si>
  <si>
    <t>Carvedilol 25mg</t>
  </si>
  <si>
    <t>Carvedilol 12.5</t>
  </si>
  <si>
    <t>Cateter #20</t>
  </si>
  <si>
    <t>Catéter #22</t>
  </si>
  <si>
    <t>Cateter #24</t>
  </si>
  <si>
    <t>Cateter Venoso Central Triple Lumen #7 fr</t>
  </si>
  <si>
    <t>Cateter Venoso Central Single Lumen #5 fr</t>
  </si>
  <si>
    <t>Cateter Venoso Central #5 fr Doble Lumen</t>
  </si>
  <si>
    <t>Cateter Venoso Central 4fr Doble Lumen</t>
  </si>
  <si>
    <t>Cepillo para Muestra Cervical</t>
  </si>
  <si>
    <t xml:space="preserve">Cera para Huesos </t>
  </si>
  <si>
    <t>Cefazolina 1g</t>
  </si>
  <si>
    <t xml:space="preserve">Ceftriazona 1g </t>
  </si>
  <si>
    <t>Cetirizina 10mg</t>
  </si>
  <si>
    <t>Circuito de Anestesia Pediatrico</t>
  </si>
  <si>
    <t>Circuito de Anestesia Adulto</t>
  </si>
  <si>
    <t>Circuito de Ventilador Pediatrico</t>
  </si>
  <si>
    <t>Circuito de ventilador Adulto</t>
  </si>
  <si>
    <t>Cinta autoclave rollo</t>
  </si>
  <si>
    <t>Clamp Umbilical</t>
  </si>
  <si>
    <t xml:space="preserve">Clopidogrel 75mg </t>
  </si>
  <si>
    <t>Cloropromazina 100mg</t>
  </si>
  <si>
    <t>Cloruro de Potasio 20%</t>
  </si>
  <si>
    <t>Colector de Orina Pediatrico</t>
  </si>
  <si>
    <t>Curita caja/100</t>
  </si>
  <si>
    <t>Dextrosa %50mg amp</t>
  </si>
  <si>
    <t>Dialdehido Activado</t>
  </si>
  <si>
    <t>Diazepan 10mg</t>
  </si>
  <si>
    <t>Diclofenac 75mg</t>
  </si>
  <si>
    <t>Dicloxacilina 500mg Fco.</t>
  </si>
  <si>
    <t>Dopamina 200mg/5ml</t>
  </si>
  <si>
    <t>Dobutamina 250mg/20ml</t>
  </si>
  <si>
    <t>Enalapril 20mg</t>
  </si>
  <si>
    <t>Enalapril 10mg</t>
  </si>
  <si>
    <t xml:space="preserve">Enoxoparina 20mg </t>
  </si>
  <si>
    <t>Enoxoparina 40mg</t>
  </si>
  <si>
    <t>Eritroproyectina 4,000 UI/ 0.3ml</t>
  </si>
  <si>
    <t>Ergonovina 0.2mg</t>
  </si>
  <si>
    <t>Esparadrapo base de seda</t>
  </si>
  <si>
    <t>Especulo Vaginal M</t>
  </si>
  <si>
    <t>Espatula de Ayre,(Cervical)</t>
  </si>
  <si>
    <t>Espironolactona 100mg</t>
  </si>
  <si>
    <t>Fenitoina 50mg x5ml</t>
  </si>
  <si>
    <t xml:space="preserve">Fitomenadiona 10g </t>
  </si>
  <si>
    <t>Fosfomicina 1g</t>
  </si>
  <si>
    <t>Furosemida 40mg</t>
  </si>
  <si>
    <t>Furosemida 20mg</t>
  </si>
  <si>
    <t>Flufenazina Decanoato 25mg</t>
  </si>
  <si>
    <t>Gaza 36 x100 rolla 20 x 12</t>
  </si>
  <si>
    <t>Gentamicina 40mg x ml</t>
  </si>
  <si>
    <t>Gluconato de Clorhexidina</t>
  </si>
  <si>
    <t>Gorro de hombre Cirugia</t>
  </si>
  <si>
    <t>Guante quirúrgico NO. 7</t>
  </si>
  <si>
    <t>Guante quirúrgico NO. 7.5</t>
  </si>
  <si>
    <t>Guantes de Examen M</t>
  </si>
  <si>
    <t>Guantes de Examen L</t>
  </si>
  <si>
    <t>Haloperidol 5mg</t>
  </si>
  <si>
    <t>Heparina Sodica 25,000 Ui</t>
  </si>
  <si>
    <t>Hidrocortisona 100mg/ml</t>
  </si>
  <si>
    <t>Hidralazina 20mg</t>
  </si>
  <si>
    <t>Hierro Dextrano 50mg</t>
  </si>
  <si>
    <t>Hierro Sacarosa 100mg</t>
  </si>
  <si>
    <t>Hilo cromico 0</t>
  </si>
  <si>
    <t>Hilo Chromico 1-0</t>
  </si>
  <si>
    <t>Hilo cromico 2/0</t>
  </si>
  <si>
    <t>Hilo Cromico 3-0</t>
  </si>
  <si>
    <t>Hilo Cromico 4-0</t>
  </si>
  <si>
    <t>Hilo Nylon 2-0</t>
  </si>
  <si>
    <t>Hilo nylon 4-0</t>
  </si>
  <si>
    <t>Hilo Nylon 6-0</t>
  </si>
  <si>
    <t>Hilo prolene 0</t>
  </si>
  <si>
    <t>Hilo Prolene 1-0</t>
  </si>
  <si>
    <t>Hilo prolene 2-0</t>
  </si>
  <si>
    <t>Hilo Prolena 3-0</t>
  </si>
  <si>
    <t>Hilo prolene 4-0</t>
  </si>
  <si>
    <t>Hilo prolene 5-0</t>
  </si>
  <si>
    <t>Hilo seda 0</t>
  </si>
  <si>
    <t>Hilo Seda 1</t>
  </si>
  <si>
    <t>Hilo Seda 2-0</t>
  </si>
  <si>
    <t>Hilo Seda 3-0</t>
  </si>
  <si>
    <t>Hilo seda 4/0</t>
  </si>
  <si>
    <t>Hilo Vicryl 0</t>
  </si>
  <si>
    <t>Hilo Vicryl 1</t>
  </si>
  <si>
    <t>Hilo Vicryl 2-0</t>
  </si>
  <si>
    <t>Hilo Vicryl 3-0</t>
  </si>
  <si>
    <t>Hilo Vicryl 4-0</t>
  </si>
  <si>
    <t>Hoja de Bisturi #21</t>
  </si>
  <si>
    <t>Hoja de Bisturis #20</t>
  </si>
  <si>
    <t>Hoja de bisturís #23</t>
  </si>
  <si>
    <t>Ibuprofeno 600mg</t>
  </si>
  <si>
    <t>Ibuprofeno 400mg</t>
  </si>
  <si>
    <t>Inmunoglobulina anti D 250</t>
  </si>
  <si>
    <t>Inmunoglobulina Tectanica 250 UI</t>
  </si>
  <si>
    <t>Insulina mixta 70/30 ul//ml</t>
  </si>
  <si>
    <t xml:space="preserve">Insulina NPH </t>
  </si>
  <si>
    <t>Jeringa de insulina 27x11/2</t>
  </si>
  <si>
    <t>Jeringuilla 20ml 21 x11/2</t>
  </si>
  <si>
    <t>Jeringuilla 10ml 21 x/1/2</t>
  </si>
  <si>
    <t>Jeringuilla 3ml 21x11/2</t>
  </si>
  <si>
    <t>Jeringuilla 5ml 21x11/2</t>
  </si>
  <si>
    <t>Ketorolaco 30mg/2ml</t>
  </si>
  <si>
    <t>Ketamina 500mg</t>
  </si>
  <si>
    <t>Lactulosa 100ml jarabe</t>
  </si>
  <si>
    <t xml:space="preserve">Lanceta </t>
  </si>
  <si>
    <t>Lidocaína 2% c/epinefrina</t>
  </si>
  <si>
    <t>Lidocaína 2% s/epinefrina</t>
  </si>
  <si>
    <t>Llave de 3 vias</t>
  </si>
  <si>
    <t>Losartan 50mg tab.</t>
  </si>
  <si>
    <t>Loratadina 10mg</t>
  </si>
  <si>
    <t>Lubricante Gel</t>
  </si>
  <si>
    <t>Manitol 20%</t>
  </si>
  <si>
    <t>Malla Prolene</t>
  </si>
  <si>
    <t>Mascarilla de Oxigeno Pediatrica</t>
  </si>
  <si>
    <t>Mascarilla de Oxigeno Adulto</t>
  </si>
  <si>
    <t xml:space="preserve">Mascarilla nebulizar adulto </t>
  </si>
  <si>
    <t>Metildopa500mg</t>
  </si>
  <si>
    <t>Metoclopramida 10mg</t>
  </si>
  <si>
    <t>Metronidazol 500mg inyectable</t>
  </si>
  <si>
    <t>Microgotero 100ml</t>
  </si>
  <si>
    <t>Neostigmina 0.5 mg</t>
  </si>
  <si>
    <t>Nifedipina 10mg</t>
  </si>
  <si>
    <t>Nitrofurasona Crema</t>
  </si>
  <si>
    <t>N-Butil Bromuro</t>
  </si>
  <si>
    <t>Noreadrenalina 1mg</t>
  </si>
  <si>
    <t>Omeprazol 40mg</t>
  </si>
  <si>
    <t>Oxitocina 10 UI</t>
  </si>
  <si>
    <t>Pampel Pediatrico 11-25</t>
  </si>
  <si>
    <t>Pampel pediatrico 8-19k</t>
  </si>
  <si>
    <t>Papel camilla</t>
  </si>
  <si>
    <t xml:space="preserve">Papel Sonografia </t>
  </si>
  <si>
    <t>Papel Electro 210x295 x 150</t>
  </si>
  <si>
    <t xml:space="preserve">Parche Electrodo </t>
  </si>
  <si>
    <t>PenicilinaG. Cristalina 5,00,000ui</t>
  </si>
  <si>
    <t>PenicilinaG. Benzatinica 2,400,000ui</t>
  </si>
  <si>
    <t>Perita nasal</t>
  </si>
  <si>
    <t>Propofol 20% inyectable</t>
  </si>
  <si>
    <t xml:space="preserve">Resucitador Ambu Adulto </t>
  </si>
  <si>
    <t>Resucitador Ambu Pediatrico</t>
  </si>
  <si>
    <t>Salbutamol 5mg fsc</t>
  </si>
  <si>
    <t xml:space="preserve">Sales de Rehidratacion </t>
  </si>
  <si>
    <t>Sol. Dextrosa en Ringer 1000ml</t>
  </si>
  <si>
    <t>Sol. Lactato en Ringer 1000ml</t>
  </si>
  <si>
    <t>Sol. Mixta al 9% 1000ml</t>
  </si>
  <si>
    <t>Sol. Mixta al 9% 500</t>
  </si>
  <si>
    <t>Sol. Mixta al 33% 1000ml</t>
  </si>
  <si>
    <t>Sol. Mixta al 33% 500ml</t>
  </si>
  <si>
    <t>Sol. Salina al 9% 500ml</t>
  </si>
  <si>
    <t>Sol. Salina al 9% 1000ml</t>
  </si>
  <si>
    <t>Sonda Foley #10 de 2Vias</t>
  </si>
  <si>
    <t>Sonda Foley #12 de 2 Vias</t>
  </si>
  <si>
    <t xml:space="preserve">Sonda Foley #14 de 2 Vias </t>
  </si>
  <si>
    <t>Sonda Foley #20 de 2 Vias</t>
  </si>
  <si>
    <t>Sonda Foley #24 de 2 Vias</t>
  </si>
  <si>
    <t>Sonda Nasogastrica #14</t>
  </si>
  <si>
    <t>Sonda Nasogastrica #12</t>
  </si>
  <si>
    <t>Sonda Nasogastrica #8</t>
  </si>
  <si>
    <t>Sonda Nasogastrica #5</t>
  </si>
  <si>
    <t>Sulfadiazina Crema 1%</t>
  </si>
  <si>
    <t xml:space="preserve">Sulfato de efedrina 60mg/ml </t>
  </si>
  <si>
    <t>Sulfato de Magnesio 10%</t>
  </si>
  <si>
    <t>Tubo de Pecho #16</t>
  </si>
  <si>
    <t>Tubo de Pecho #32</t>
  </si>
  <si>
    <t>Tubo Endotraqueal 2.5</t>
  </si>
  <si>
    <t>Tubo Endotraquel 3.0 sin balon</t>
  </si>
  <si>
    <t>Tubo Endotraqueal 3.5</t>
  </si>
  <si>
    <t>Tubo Endotraqueal 4.0</t>
  </si>
  <si>
    <t>Tubo Endotraqueal 4.5</t>
  </si>
  <si>
    <t>Tubo Endotraqueal 5.0</t>
  </si>
  <si>
    <t>Tubo Endotraqueal 5.5</t>
  </si>
  <si>
    <t>Tubo Endotraqueal 6.0</t>
  </si>
  <si>
    <t>Tubo Endotraqueal 7.0</t>
  </si>
  <si>
    <t>Tubo Endotraqueal 7.5</t>
  </si>
  <si>
    <t>Tubo Endotraqueal 8.0</t>
  </si>
  <si>
    <t>Vaso Humificador de Oxigeno</t>
  </si>
  <si>
    <t>Vancomicina 500mg</t>
  </si>
  <si>
    <t>Zapato Quirurgico</t>
  </si>
  <si>
    <t xml:space="preserve">Yodopovidona </t>
  </si>
  <si>
    <t>Frasco</t>
  </si>
  <si>
    <t>Tableta</t>
  </si>
  <si>
    <t>Ampolla</t>
  </si>
  <si>
    <t>Galon</t>
  </si>
  <si>
    <t>galon</t>
  </si>
  <si>
    <t>Unidad</t>
  </si>
  <si>
    <t>unidad</t>
  </si>
  <si>
    <t>litro</t>
  </si>
  <si>
    <t>Rollo</t>
  </si>
  <si>
    <t>Capsulas</t>
  </si>
  <si>
    <t>paquete</t>
  </si>
  <si>
    <t>ampolla</t>
  </si>
  <si>
    <t>caja</t>
  </si>
  <si>
    <t>Tubo</t>
  </si>
  <si>
    <t>Pares</t>
  </si>
  <si>
    <t>Caja</t>
  </si>
  <si>
    <t>Sobre</t>
  </si>
  <si>
    <t>Caja 100 unidades</t>
  </si>
  <si>
    <t>Cja 100 unidades</t>
  </si>
  <si>
    <t>Tarro</t>
  </si>
  <si>
    <t>Kit</t>
  </si>
  <si>
    <t>frasco</t>
  </si>
  <si>
    <t>Carvedilol 6.25mg</t>
  </si>
  <si>
    <t xml:space="preserve">Complejo B </t>
  </si>
  <si>
    <t>Sol. Dextrosa al 5% 500ml</t>
  </si>
  <si>
    <t>Encargada de Almacen</t>
  </si>
  <si>
    <t>Amikacina 500mg</t>
  </si>
  <si>
    <t>Clindamicina 600mg</t>
  </si>
  <si>
    <t>Dexametasona 8mg</t>
  </si>
  <si>
    <t>Difenhidramina 10mg</t>
  </si>
  <si>
    <t>Espironolactona 25mg</t>
  </si>
  <si>
    <t>Gluconato de Calcio</t>
  </si>
  <si>
    <t xml:space="preserve">Hidroclorotiazida 50 mg </t>
  </si>
  <si>
    <t>Acetaminofen 10mg infusion</t>
  </si>
  <si>
    <t>Baja Lengua Madera</t>
  </si>
  <si>
    <t>Sonda Foley #16 de 2 Vias</t>
  </si>
  <si>
    <t>Sonda Foley #18 de 2 Vias</t>
  </si>
  <si>
    <t xml:space="preserve">Sonda Foley #20 de 3 Vias </t>
  </si>
  <si>
    <t>Sonda Foley #24 de 3 Vias</t>
  </si>
  <si>
    <t>Sevoflurano 250ml</t>
  </si>
  <si>
    <t>Tubo Endotraqueal 8.5</t>
  </si>
  <si>
    <t>Especulo Vaginal S</t>
  </si>
  <si>
    <t xml:space="preserve">Miguelina Duval Puello </t>
  </si>
  <si>
    <t xml:space="preserve">Aminofilina 250mg </t>
  </si>
  <si>
    <t xml:space="preserve">Acido Tranexamico 500mg </t>
  </si>
  <si>
    <t xml:space="preserve">Bromuro de ipatropio </t>
  </si>
  <si>
    <t>Cloropromazina 50mg</t>
  </si>
  <si>
    <t xml:space="preserve">Ciprofloxacina 500mg </t>
  </si>
  <si>
    <t>Colector de Orina Adulto</t>
  </si>
  <si>
    <t>Digoxina 0.5mg</t>
  </si>
  <si>
    <t>Guantes Quirurgico no.8</t>
  </si>
  <si>
    <t>Gorro de Mujer Cirugia</t>
  </si>
  <si>
    <t>Hilo Nylon 3-0</t>
  </si>
  <si>
    <t>Ketorolaco 60mg/2ml</t>
  </si>
  <si>
    <t>Lapiz de Cauterio</t>
  </si>
  <si>
    <t>Meropenen 1g vial I.V.</t>
  </si>
  <si>
    <t>Mascarilla nebulizar pediatrica</t>
  </si>
  <si>
    <t>Nifedipina 20mg</t>
  </si>
  <si>
    <t>Nitroglicerina 50mg/1 ml</t>
  </si>
  <si>
    <t>Pampel Adulto L</t>
  </si>
  <si>
    <t>Pampel Adulto M</t>
  </si>
  <si>
    <t>Pericraneal #21</t>
  </si>
  <si>
    <t>Pericraneal #23</t>
  </si>
  <si>
    <t>Pericraneal #25</t>
  </si>
  <si>
    <t>Tubo Endotraqueal 6.5</t>
  </si>
  <si>
    <t>Tubo de Pecho  #28</t>
  </si>
  <si>
    <t>Tubo de Pecho #20</t>
  </si>
  <si>
    <t>Omeprazol 20mg</t>
  </si>
  <si>
    <t>Venda Elastica 4x5</t>
  </si>
  <si>
    <t>Venda Elastica 6x5</t>
  </si>
  <si>
    <t>Acido Acetilsalisilico 325 mg</t>
  </si>
  <si>
    <t xml:space="preserve">Carbetocina 100mg </t>
  </si>
  <si>
    <t>Cefalexima 500mg</t>
  </si>
  <si>
    <t>Levofloxacina 500mg infusion</t>
  </si>
  <si>
    <t>Metilprenisolona 40mg</t>
  </si>
  <si>
    <t>Vancomicina 1g</t>
  </si>
  <si>
    <t>Sonda Nasogastrica #10</t>
  </si>
  <si>
    <t>Sonda Nasgastrica # 16</t>
  </si>
  <si>
    <t>Mascarilla Quirurgica</t>
  </si>
  <si>
    <t>Mascarilla de Ox. con Res. Pediatrica</t>
  </si>
  <si>
    <t>Sonda Foley #22 de 2 Vias</t>
  </si>
  <si>
    <t>Tubo de Pecho #24</t>
  </si>
  <si>
    <t>Algodón Planchado 6x4</t>
  </si>
  <si>
    <t xml:space="preserve">Bolsa de Sangre </t>
  </si>
  <si>
    <t>Cateter Hemodialisis</t>
  </si>
  <si>
    <t>Litro</t>
  </si>
  <si>
    <t>Cefepime 1g</t>
  </si>
  <si>
    <t>Hoja de Bisturi #22</t>
  </si>
  <si>
    <t>Dren Penrose</t>
  </si>
  <si>
    <t>Sonda nasogastrica #18</t>
  </si>
  <si>
    <t xml:space="preserve">Insulina Cristalina </t>
  </si>
  <si>
    <t>Placa de Electrocauterio</t>
  </si>
  <si>
    <t>Ampicilina 1 g</t>
  </si>
  <si>
    <t>Agua inyectable 10 ml</t>
  </si>
  <si>
    <t>Bicarbonato de sodio 10mg</t>
  </si>
  <si>
    <t>Captopril 50mg</t>
  </si>
  <si>
    <t xml:space="preserve">Metamizol 1g </t>
  </si>
  <si>
    <t>Metilprenisolona 500mg</t>
  </si>
  <si>
    <t>Mascarilla de Ox. con Res. Adulto</t>
  </si>
  <si>
    <t>Sonda Foley #8 de 2 Vias</t>
  </si>
  <si>
    <t>Atracurio 25mg</t>
  </si>
  <si>
    <t>Nalbufina 10mg</t>
  </si>
  <si>
    <t>Tramadol 100mg I.M.</t>
  </si>
  <si>
    <t>Amiodarona 150mg</t>
  </si>
  <si>
    <t>Aguja Epidural # 16</t>
  </si>
  <si>
    <t>Aguja Epidural #18</t>
  </si>
  <si>
    <t>Amlodipina 10mg</t>
  </si>
  <si>
    <t>Dexametasona 4mg</t>
  </si>
  <si>
    <t>Midazolan 15mg</t>
  </si>
  <si>
    <t>Tubo de Pecho#14</t>
  </si>
  <si>
    <t>Ciprofloxacina 200mg</t>
  </si>
  <si>
    <t xml:space="preserve">Levofloxacina 500mg </t>
  </si>
  <si>
    <t>Sulcrafato 1g</t>
  </si>
  <si>
    <t>Sol. Salina al 9% 100ml</t>
  </si>
  <si>
    <t>Tobramicina 5ml gotas</t>
  </si>
  <si>
    <t>Hoja de Bisturi #15</t>
  </si>
  <si>
    <t>Canula de Mayo #5</t>
  </si>
  <si>
    <t>Guantes de Examen S</t>
  </si>
  <si>
    <t>Hidroclorotizida 25mg</t>
  </si>
  <si>
    <t>Sol. Lactato en Ringer 500ml</t>
  </si>
  <si>
    <t>Canula de Mayo #4</t>
  </si>
  <si>
    <t>Canula de Mayo #3</t>
  </si>
  <si>
    <t>Bajante con Regulador de Reloj</t>
  </si>
  <si>
    <t>Esparadrapo base de papel</t>
  </si>
  <si>
    <t>Sol. Dextrosa al 5% 1000ml</t>
  </si>
  <si>
    <t>Succinilcolina 500mg</t>
  </si>
  <si>
    <t>TOTAL</t>
  </si>
  <si>
    <t>Morfina 10 mg</t>
  </si>
  <si>
    <t>Calibrador para Gases Arteriales</t>
  </si>
  <si>
    <t xml:space="preserve">Doxiciclina 100mg </t>
  </si>
  <si>
    <t>Labetalol 5mg</t>
  </si>
  <si>
    <t>Nafazolina 0.1</t>
  </si>
  <si>
    <t xml:space="preserve">Esponja Hemostatica </t>
  </si>
  <si>
    <t>Transcur</t>
  </si>
  <si>
    <t>Tirilla de Glucometro</t>
  </si>
  <si>
    <t>Sonda Foley #22 de 3 Vias</t>
  </si>
  <si>
    <t xml:space="preserve">Sonda Foley #18 de 3 Vias </t>
  </si>
  <si>
    <t xml:space="preserve">Acido Citrico 0.5% </t>
  </si>
  <si>
    <t>Calcio Carbonto + Ergocalciferol 600+400mg (vit D)</t>
  </si>
  <si>
    <t>Comprimido</t>
  </si>
  <si>
    <t>Candersartan, 16mg</t>
  </si>
  <si>
    <t>Candersartan, 32mg</t>
  </si>
  <si>
    <t>Citrato de Cafeina 20mg/ml</t>
  </si>
  <si>
    <t xml:space="preserve">Citrato de Cafeina  Liquido Oral </t>
  </si>
  <si>
    <t>Clotrimazol 500mg</t>
  </si>
  <si>
    <t>Ovuo</t>
  </si>
  <si>
    <t>Diclofenac 50mg</t>
  </si>
  <si>
    <t>Flumazenilo 1mg</t>
  </si>
  <si>
    <t>Nifedipina 30mg Retar</t>
  </si>
  <si>
    <t>Oseltamivir (tamiflu) 75mg</t>
  </si>
  <si>
    <t>Penicilina G. Benzatinica 1,200,000 ui</t>
  </si>
  <si>
    <t>Proteina polimerica Hiperproteica, 8oz</t>
  </si>
  <si>
    <t>Retinol (vit A), 50,000ui</t>
  </si>
  <si>
    <t>Perlas</t>
  </si>
  <si>
    <t>Sulfato Ferroso+ Acido folico, 300mg+5mg</t>
  </si>
  <si>
    <t>Valsartan 160mg</t>
  </si>
  <si>
    <t xml:space="preserve">Vitamina E (tecoferol) </t>
  </si>
  <si>
    <t>Campo desechable perfoado</t>
  </si>
  <si>
    <t>Campo desechable Movible</t>
  </si>
  <si>
    <t>Cateter Epidural #16</t>
  </si>
  <si>
    <t>Cateter Epidural #18</t>
  </si>
  <si>
    <t>Cateter #18</t>
  </si>
  <si>
    <t>Jeringuilla 50ml c/aguja</t>
  </si>
  <si>
    <t>Jeringuilla 50ml de Bulbo</t>
  </si>
  <si>
    <t>Mascarilla Descartable N95</t>
  </si>
  <si>
    <t>Citicolina 1000mg</t>
  </si>
  <si>
    <t xml:space="preserve">Sulfactante pulmonar 80mg/ml </t>
  </si>
  <si>
    <t>Sulfato Ferroso 125mg/ml gotas ped.</t>
  </si>
  <si>
    <t xml:space="preserve">Vitamina a y d, 3000ui  + 300ui, </t>
  </si>
  <si>
    <t>Imipenem + cilastatina 500mg + 500MG</t>
  </si>
  <si>
    <t xml:space="preserve">Metilprenisolona 80mg </t>
  </si>
  <si>
    <t>Poligelina, 3.5% inyectable</t>
  </si>
  <si>
    <t>Proteina polimerica p/Diabetes, 8oz</t>
  </si>
  <si>
    <t xml:space="preserve">Ranitidina, 50mg </t>
  </si>
  <si>
    <t xml:space="preserve">Sello de Agua </t>
  </si>
  <si>
    <t>Piperacilina + tazobactam, 4.0g +500mg</t>
  </si>
  <si>
    <t xml:space="preserve">Naloxona 400mcg/ml  </t>
  </si>
  <si>
    <t>Canula de Mayo #0</t>
  </si>
  <si>
    <t>Resucitador Ambu Neonatal</t>
  </si>
  <si>
    <t>Carbon Activado 50g</t>
  </si>
  <si>
    <t>Canula de Traqueostomia #7</t>
  </si>
  <si>
    <t>Sonda de alimentacion Nasoduodenal #12</t>
  </si>
  <si>
    <t>Canula de Oxigeno Nasal Recien nacido</t>
  </si>
  <si>
    <t>Pampel Adulto S</t>
  </si>
  <si>
    <t>Papel ekg 80x20</t>
  </si>
  <si>
    <t>Hilo Poliglicolico 3-0</t>
  </si>
  <si>
    <t>Tubo de Drenaje tipo Penrose (s) 1/4</t>
  </si>
  <si>
    <t>Tubo de Drenaje tipo Penrose (m) 1/2</t>
  </si>
  <si>
    <t xml:space="preserve">Budesonida .75mg </t>
  </si>
  <si>
    <t>Morfina 0.1 mg</t>
  </si>
  <si>
    <t>Morfina 0.2 mg</t>
  </si>
  <si>
    <t>Vasopresina 20ui/ml</t>
  </si>
  <si>
    <t>Cateter Venoso Central Doble Lumen #7 fr</t>
  </si>
  <si>
    <t xml:space="preserve">Papel Electro 80x20 </t>
  </si>
  <si>
    <t>Catheter de Succion cerrao #14</t>
  </si>
  <si>
    <t>Catheter de Succion cerrao #16</t>
  </si>
  <si>
    <t>Remifentanilo 5mg</t>
  </si>
  <si>
    <t>Emulsion Lipidica infusion</t>
  </si>
  <si>
    <t>Levetiracetan 500mg im</t>
  </si>
  <si>
    <t>Misoprostol 200mcg  oral</t>
  </si>
  <si>
    <t>Misoprostol 200mcg  vaginal</t>
  </si>
  <si>
    <t>Parche Duoderm 8x12in / 20cmx30cm</t>
  </si>
  <si>
    <t>Parche Duoderm 8x8in / 20x20cm</t>
  </si>
  <si>
    <t>Parche Duoderm 4x4in / 10x10cm</t>
  </si>
  <si>
    <t>Cepillo Quirurgico + Clorhexidina</t>
  </si>
  <si>
    <t>Sol. Salina al 9% 3000ml</t>
  </si>
  <si>
    <t>bolsa</t>
  </si>
  <si>
    <t>Bromuro de Rocuronio 50mg</t>
  </si>
  <si>
    <t>Cateter #16</t>
  </si>
  <si>
    <t>Cateter #14</t>
  </si>
  <si>
    <t>Aceite de Higado de Bacalao Emulsion</t>
  </si>
  <si>
    <t>sol. Salina al 0.45% 1000ml</t>
  </si>
  <si>
    <t>Hemovac #16</t>
  </si>
  <si>
    <t>Dihimenidrato 50mg</t>
  </si>
  <si>
    <t>Orinal plastico p/mujer</t>
  </si>
  <si>
    <t>Papel Maquina de Gases arteriales</t>
  </si>
  <si>
    <t xml:space="preserve">Sulfato Ferroso Jarabe 30ml </t>
  </si>
  <si>
    <t>Fluconazol 200mg</t>
  </si>
  <si>
    <t>Sulfato ferroso 300MG</t>
  </si>
  <si>
    <t>Sulfactante Pulmonar 25mg I.M.</t>
  </si>
  <si>
    <t>Tubo Endotraquel 2.0 sin balon</t>
  </si>
  <si>
    <t>Venda de Yeso 4x5</t>
  </si>
  <si>
    <t>Venda de Yeso 6x5</t>
  </si>
  <si>
    <t>Fentanilo 0.5 mg X 10ML</t>
  </si>
  <si>
    <t xml:space="preserve">Sabanas Quirurgica Esteril 150cm </t>
  </si>
  <si>
    <t>Funda</t>
  </si>
  <si>
    <t>Termometro Digital</t>
  </si>
  <si>
    <t xml:space="preserve">Sulfato Ferroso+ Acido folico+ Vit. C 300mg+0.4mg + 40mg </t>
  </si>
  <si>
    <t>Set de drenaje liquido #18</t>
  </si>
  <si>
    <t>Acido Acetilsalisilico 100mg</t>
  </si>
  <si>
    <t>Valsartan 320mg</t>
  </si>
  <si>
    <t>Tubo Endotraqueal 4.0 C/BALON</t>
  </si>
  <si>
    <t xml:space="preserve">                   INVENTARIO DE MEDICAMENTOS PRIMER 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</si>
</sst>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43" fontId="4" fillId="0" borderId="1" xfId="1" applyFont="1" applyBorder="1" applyAlignment="1">
      <alignment horizontal="left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2" fillId="0" borderId="0" xfId="0" applyFont="1"/>
    <xf numFmtId="1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2</xdr:row>
      <xdr:rowOff>171450</xdr:rowOff>
    </xdr:from>
    <xdr:to>
      <xdr:col>6</xdr:col>
      <xdr:colOff>123824</xdr:colOff>
      <xdr:row>7</xdr:row>
      <xdr:rowOff>171450</xdr:rowOff>
    </xdr:to>
    <xdr:pic>
      <xdr:nvPicPr>
        <xdr:cNvPr id="4" name="3 Imagen" descr="C:\Users\HOSP. ALEJANDRO CABR\Downloads\HOSPITAL-REGIONAL-DR.-ALEJANDRO-CABRAL-02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3" r="30236" b="32210"/>
        <a:stretch/>
      </xdr:blipFill>
      <xdr:spPr bwMode="auto">
        <a:xfrm>
          <a:off x="4695824" y="552450"/>
          <a:ext cx="2962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914401</xdr:colOff>
      <xdr:row>3</xdr:row>
      <xdr:rowOff>1</xdr:rowOff>
    </xdr:from>
    <xdr:to>
      <xdr:col>2</xdr:col>
      <xdr:colOff>419100</xdr:colOff>
      <xdr:row>9</xdr:row>
      <xdr:rowOff>38100</xdr:rowOff>
    </xdr:to>
    <xdr:pic>
      <xdr:nvPicPr>
        <xdr:cNvPr id="5" name="4 Imagen" descr="C:\Users\FACT-05\Desktop\LOGO-El-VALLE_Mesa-de-trabajo-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571501"/>
          <a:ext cx="1362074" cy="1181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"/>
  <sheetViews>
    <sheetView tabSelected="1" topLeftCell="A384" workbookViewId="0">
      <selection activeCell="B14" sqref="B14"/>
    </sheetView>
  </sheetViews>
  <sheetFormatPr baseColWidth="10" defaultRowHeight="15" x14ac:dyDescent="0.25"/>
  <cols>
    <col min="1" max="1" width="15.7109375" customWidth="1"/>
    <col min="2" max="2" width="12.140625" customWidth="1"/>
    <col min="3" max="3" width="35.85546875" customWidth="1"/>
    <col min="4" max="4" width="17.85546875" customWidth="1"/>
    <col min="5" max="5" width="16.5703125" style="2" customWidth="1"/>
    <col min="6" max="6" width="14.85546875" customWidth="1"/>
    <col min="7" max="7" width="12.85546875" customWidth="1"/>
  </cols>
  <sheetData>
    <row r="1" spans="1:7" x14ac:dyDescent="0.25">
      <c r="B1" s="24"/>
      <c r="C1" s="24"/>
      <c r="D1" s="24"/>
      <c r="E1" s="24"/>
    </row>
    <row r="2" spans="1:7" x14ac:dyDescent="0.25">
      <c r="B2" s="16"/>
      <c r="C2" s="16"/>
      <c r="D2" s="16"/>
      <c r="E2" s="16"/>
    </row>
    <row r="3" spans="1:7" x14ac:dyDescent="0.25">
      <c r="B3" s="16"/>
      <c r="C3" s="16"/>
      <c r="D3" s="16"/>
      <c r="E3" s="16"/>
    </row>
    <row r="4" spans="1:7" x14ac:dyDescent="0.25">
      <c r="B4" s="16"/>
      <c r="C4" s="16"/>
      <c r="D4" s="16"/>
      <c r="E4" s="16"/>
    </row>
    <row r="5" spans="1:7" x14ac:dyDescent="0.25">
      <c r="B5" s="16"/>
      <c r="C5" s="16"/>
      <c r="D5" s="16"/>
      <c r="E5" s="16"/>
    </row>
    <row r="6" spans="1:7" x14ac:dyDescent="0.25">
      <c r="B6" s="16"/>
      <c r="C6" s="16"/>
      <c r="D6" s="16"/>
      <c r="E6" s="16"/>
    </row>
    <row r="7" spans="1:7" x14ac:dyDescent="0.25">
      <c r="B7" s="16"/>
      <c r="C7" s="16"/>
      <c r="D7" s="16"/>
      <c r="E7" s="16"/>
    </row>
    <row r="8" spans="1:7" x14ac:dyDescent="0.25">
      <c r="B8" s="16"/>
      <c r="C8" s="16"/>
      <c r="D8" s="16"/>
      <c r="E8" s="16"/>
    </row>
    <row r="9" spans="1:7" x14ac:dyDescent="0.25">
      <c r="B9" s="16"/>
      <c r="C9" s="16"/>
      <c r="D9" s="16"/>
      <c r="E9" s="16"/>
    </row>
    <row r="10" spans="1:7" x14ac:dyDescent="0.25">
      <c r="B10" s="16"/>
      <c r="C10" s="16"/>
      <c r="D10" s="16"/>
      <c r="E10" s="16"/>
    </row>
    <row r="11" spans="1:7" x14ac:dyDescent="0.25">
      <c r="C11" s="24" t="s">
        <v>6</v>
      </c>
      <c r="D11" s="24"/>
    </row>
    <row r="13" spans="1:7" ht="18.75" x14ac:dyDescent="0.3">
      <c r="B13" s="21" t="s">
        <v>456</v>
      </c>
      <c r="D13" s="21"/>
      <c r="E13" s="21"/>
      <c r="F13" s="21"/>
    </row>
    <row r="15" spans="1:7" ht="45" x14ac:dyDescent="0.25">
      <c r="A15" s="11" t="s">
        <v>7</v>
      </c>
      <c r="B15" s="12" t="s">
        <v>0</v>
      </c>
      <c r="C15" s="13" t="s">
        <v>1</v>
      </c>
      <c r="D15" s="14" t="s">
        <v>2</v>
      </c>
      <c r="E15" s="15" t="s">
        <v>3</v>
      </c>
      <c r="F15" s="13" t="s">
        <v>4</v>
      </c>
      <c r="G15" s="14" t="s">
        <v>5</v>
      </c>
    </row>
    <row r="16" spans="1:7" ht="15.75" x14ac:dyDescent="0.25">
      <c r="A16" s="10">
        <v>46005</v>
      </c>
      <c r="B16" s="1"/>
      <c r="C16" s="5" t="s">
        <v>8</v>
      </c>
      <c r="D16" s="5" t="s">
        <v>224</v>
      </c>
      <c r="E16" s="9">
        <v>30.8</v>
      </c>
      <c r="F16" s="3">
        <f t="shared" ref="F16:F89" si="0">E16*G16</f>
        <v>10964.800000000001</v>
      </c>
      <c r="G16" s="1">
        <v>356</v>
      </c>
    </row>
    <row r="17" spans="1:7" ht="15.75" x14ac:dyDescent="0.25">
      <c r="A17" s="10">
        <v>46005</v>
      </c>
      <c r="B17" s="1"/>
      <c r="C17" s="5" t="s">
        <v>434</v>
      </c>
      <c r="D17" s="5" t="s">
        <v>224</v>
      </c>
      <c r="E17" s="9">
        <v>26.03</v>
      </c>
      <c r="F17" s="3">
        <f t="shared" si="0"/>
        <v>2030.3400000000001</v>
      </c>
      <c r="G17" s="1">
        <v>78</v>
      </c>
    </row>
    <row r="18" spans="1:7" ht="15.75" x14ac:dyDescent="0.25">
      <c r="A18" s="10">
        <v>46063</v>
      </c>
      <c r="B18" s="1"/>
      <c r="C18" s="5" t="s">
        <v>9</v>
      </c>
      <c r="D18" s="5" t="s">
        <v>225</v>
      </c>
      <c r="E18" s="9">
        <v>0.28999999999999998</v>
      </c>
      <c r="F18" s="3">
        <f t="shared" si="0"/>
        <v>929.44999999999993</v>
      </c>
      <c r="G18" s="1">
        <v>3205</v>
      </c>
    </row>
    <row r="19" spans="1:7" ht="15.75" x14ac:dyDescent="0.25">
      <c r="A19" s="10">
        <v>46063</v>
      </c>
      <c r="B19" s="1"/>
      <c r="C19" s="5" t="s">
        <v>257</v>
      </c>
      <c r="D19" s="5" t="s">
        <v>224</v>
      </c>
      <c r="E19" s="9">
        <v>137</v>
      </c>
      <c r="F19" s="3">
        <f t="shared" si="0"/>
        <v>87817</v>
      </c>
      <c r="G19" s="1">
        <v>641</v>
      </c>
    </row>
    <row r="20" spans="1:7" ht="15.75" x14ac:dyDescent="0.25">
      <c r="A20" s="10">
        <v>46063</v>
      </c>
      <c r="B20" s="1"/>
      <c r="C20" s="5" t="s">
        <v>10</v>
      </c>
      <c r="D20" s="5" t="s">
        <v>226</v>
      </c>
      <c r="E20" s="9">
        <v>19.93</v>
      </c>
      <c r="F20" s="3">
        <f t="shared" si="0"/>
        <v>29974.720000000001</v>
      </c>
      <c r="G20" s="1">
        <v>1504</v>
      </c>
    </row>
    <row r="21" spans="1:7" ht="15.75" x14ac:dyDescent="0.25">
      <c r="A21" s="10">
        <v>46063</v>
      </c>
      <c r="B21" s="1"/>
      <c r="C21" s="5" t="s">
        <v>453</v>
      </c>
      <c r="D21" s="5" t="s">
        <v>225</v>
      </c>
      <c r="E21" s="9">
        <v>0.49</v>
      </c>
      <c r="F21" s="3">
        <f t="shared" ref="F21" si="1">E21*G21</f>
        <v>161.69999999999999</v>
      </c>
      <c r="G21" s="1">
        <v>330</v>
      </c>
    </row>
    <row r="22" spans="1:7" ht="15.75" x14ac:dyDescent="0.25">
      <c r="A22" s="10">
        <v>46005</v>
      </c>
      <c r="B22" s="1"/>
      <c r="C22" s="5" t="s">
        <v>11</v>
      </c>
      <c r="D22" s="5" t="s">
        <v>225</v>
      </c>
      <c r="E22" s="9">
        <v>3.57</v>
      </c>
      <c r="F22" s="3">
        <f t="shared" si="0"/>
        <v>0</v>
      </c>
      <c r="G22" s="1">
        <v>0</v>
      </c>
    </row>
    <row r="23" spans="1:7" ht="15.75" x14ac:dyDescent="0.25">
      <c r="A23" s="10">
        <v>46063</v>
      </c>
      <c r="B23" s="1"/>
      <c r="C23" s="5" t="s">
        <v>294</v>
      </c>
      <c r="D23" s="5" t="s">
        <v>225</v>
      </c>
      <c r="E23" s="9">
        <v>1.6</v>
      </c>
      <c r="F23" s="3">
        <f t="shared" si="0"/>
        <v>905.6</v>
      </c>
      <c r="G23" s="1">
        <v>566</v>
      </c>
    </row>
    <row r="24" spans="1:7" ht="15.75" x14ac:dyDescent="0.25">
      <c r="A24" s="10">
        <v>46091</v>
      </c>
      <c r="B24" s="1"/>
      <c r="C24" s="5" t="s">
        <v>12</v>
      </c>
      <c r="D24" s="5" t="s">
        <v>225</v>
      </c>
      <c r="E24" s="9">
        <v>0.17</v>
      </c>
      <c r="F24" s="3">
        <f t="shared" si="0"/>
        <v>68</v>
      </c>
      <c r="G24" s="1">
        <v>400</v>
      </c>
    </row>
    <row r="25" spans="1:7" ht="15.75" x14ac:dyDescent="0.25">
      <c r="A25" s="10">
        <v>46091</v>
      </c>
      <c r="B25" s="1"/>
      <c r="C25" s="5" t="s">
        <v>13</v>
      </c>
      <c r="D25" s="5" t="s">
        <v>226</v>
      </c>
      <c r="E25" s="9">
        <v>16.5</v>
      </c>
      <c r="F25" s="3">
        <f t="shared" si="0"/>
        <v>57519</v>
      </c>
      <c r="G25" s="1">
        <v>3486</v>
      </c>
    </row>
    <row r="26" spans="1:7" ht="15.75" x14ac:dyDescent="0.25">
      <c r="A26" s="10">
        <v>46057</v>
      </c>
      <c r="B26" s="1"/>
      <c r="C26" s="5" t="s">
        <v>361</v>
      </c>
      <c r="D26" s="5" t="s">
        <v>228</v>
      </c>
      <c r="E26" s="9">
        <v>3220</v>
      </c>
      <c r="F26" s="3">
        <f t="shared" si="0"/>
        <v>64400</v>
      </c>
      <c r="G26" s="1">
        <v>20</v>
      </c>
    </row>
    <row r="27" spans="1:7" ht="15.75" x14ac:dyDescent="0.25">
      <c r="A27" s="10">
        <v>46090</v>
      </c>
      <c r="B27" s="1"/>
      <c r="C27" s="5" t="s">
        <v>268</v>
      </c>
      <c r="D27" s="5" t="s">
        <v>226</v>
      </c>
      <c r="E27" s="9">
        <v>314</v>
      </c>
      <c r="F27" s="3">
        <f t="shared" si="0"/>
        <v>78186</v>
      </c>
      <c r="G27" s="1">
        <v>249</v>
      </c>
    </row>
    <row r="28" spans="1:7" ht="15.75" x14ac:dyDescent="0.25">
      <c r="A28" s="10">
        <v>46091</v>
      </c>
      <c r="B28" s="1"/>
      <c r="C28" s="5" t="s">
        <v>14</v>
      </c>
      <c r="D28" s="5" t="s">
        <v>226</v>
      </c>
      <c r="E28" s="9">
        <v>11</v>
      </c>
      <c r="F28" s="3">
        <f t="shared" si="0"/>
        <v>1749</v>
      </c>
      <c r="G28" s="1">
        <v>159</v>
      </c>
    </row>
    <row r="29" spans="1:7" ht="15.75" x14ac:dyDescent="0.25">
      <c r="A29" s="10">
        <v>46036</v>
      </c>
      <c r="B29" s="1"/>
      <c r="C29" s="5" t="s">
        <v>15</v>
      </c>
      <c r="D29" s="5" t="s">
        <v>226</v>
      </c>
      <c r="E29" s="9">
        <v>3.3</v>
      </c>
      <c r="F29" s="3">
        <f t="shared" si="0"/>
        <v>15486.9</v>
      </c>
      <c r="G29" s="1">
        <v>4693</v>
      </c>
    </row>
    <row r="30" spans="1:7" ht="15.75" x14ac:dyDescent="0.25">
      <c r="A30" s="10">
        <v>46036</v>
      </c>
      <c r="B30" s="1"/>
      <c r="C30" s="5" t="s">
        <v>317</v>
      </c>
      <c r="D30" s="5" t="s">
        <v>226</v>
      </c>
      <c r="E30" s="9">
        <v>2.73</v>
      </c>
      <c r="F30" s="3">
        <f t="shared" si="0"/>
        <v>17431.05</v>
      </c>
      <c r="G30" s="1">
        <v>6385</v>
      </c>
    </row>
    <row r="31" spans="1:7" ht="15.75" x14ac:dyDescent="0.25">
      <c r="A31" s="10">
        <v>46036</v>
      </c>
      <c r="B31" s="1"/>
      <c r="C31" s="5" t="s">
        <v>16</v>
      </c>
      <c r="D31" s="5" t="s">
        <v>228</v>
      </c>
      <c r="E31" s="9">
        <v>143</v>
      </c>
      <c r="F31" s="3">
        <f t="shared" si="0"/>
        <v>5148</v>
      </c>
      <c r="G31" s="1">
        <v>36</v>
      </c>
    </row>
    <row r="32" spans="1:7" ht="15.75" x14ac:dyDescent="0.25">
      <c r="A32" s="10">
        <v>46055</v>
      </c>
      <c r="B32" s="1"/>
      <c r="C32" s="5" t="s">
        <v>328</v>
      </c>
      <c r="D32" s="5" t="s">
        <v>229</v>
      </c>
      <c r="E32" s="9">
        <v>58</v>
      </c>
      <c r="F32" s="3">
        <f t="shared" si="0"/>
        <v>2436</v>
      </c>
      <c r="G32" s="1">
        <v>42</v>
      </c>
    </row>
    <row r="33" spans="1:7" ht="15.75" x14ac:dyDescent="0.25">
      <c r="A33" s="10">
        <v>46005</v>
      </c>
      <c r="B33" s="1"/>
      <c r="C33" s="5" t="s">
        <v>329</v>
      </c>
      <c r="D33" s="5" t="s">
        <v>229</v>
      </c>
      <c r="E33" s="9">
        <v>16.71</v>
      </c>
      <c r="F33" s="3">
        <f t="shared" si="0"/>
        <v>919.05000000000007</v>
      </c>
      <c r="G33" s="1">
        <v>55</v>
      </c>
    </row>
    <row r="34" spans="1:7" ht="15.75" x14ac:dyDescent="0.25">
      <c r="A34" s="10">
        <v>46036</v>
      </c>
      <c r="B34" s="1"/>
      <c r="C34" s="5" t="s">
        <v>17</v>
      </c>
      <c r="D34" s="5" t="s">
        <v>229</v>
      </c>
      <c r="E34" s="9">
        <v>66</v>
      </c>
      <c r="F34" s="3">
        <f t="shared" si="0"/>
        <v>26400</v>
      </c>
      <c r="G34" s="1">
        <v>400</v>
      </c>
    </row>
    <row r="35" spans="1:7" ht="15.75" x14ac:dyDescent="0.25">
      <c r="A35" s="10">
        <v>46005</v>
      </c>
      <c r="B35" s="1"/>
      <c r="C35" s="5" t="s">
        <v>18</v>
      </c>
      <c r="D35" s="5" t="s">
        <v>229</v>
      </c>
      <c r="E35" s="9">
        <v>47.82</v>
      </c>
      <c r="F35" s="3">
        <f t="shared" si="0"/>
        <v>956.4</v>
      </c>
      <c r="G35" s="1">
        <v>20</v>
      </c>
    </row>
    <row r="36" spans="1:7" ht="15.75" x14ac:dyDescent="0.25">
      <c r="A36" s="10">
        <v>46106</v>
      </c>
      <c r="B36" s="1"/>
      <c r="C36" s="5" t="s">
        <v>19</v>
      </c>
      <c r="D36" s="5" t="s">
        <v>224</v>
      </c>
      <c r="E36" s="9">
        <v>1518</v>
      </c>
      <c r="F36" s="3">
        <f t="shared" si="0"/>
        <v>92598</v>
      </c>
      <c r="G36" s="1">
        <v>61</v>
      </c>
    </row>
    <row r="37" spans="1:7" ht="15.75" x14ac:dyDescent="0.25">
      <c r="A37" s="10">
        <v>46063</v>
      </c>
      <c r="B37" s="1"/>
      <c r="C37" s="6" t="s">
        <v>20</v>
      </c>
      <c r="D37" s="5" t="s">
        <v>227</v>
      </c>
      <c r="E37" s="9">
        <v>315.7</v>
      </c>
      <c r="F37" s="3">
        <f t="shared" si="0"/>
        <v>22414.7</v>
      </c>
      <c r="G37" s="1">
        <v>71</v>
      </c>
    </row>
    <row r="38" spans="1:7" ht="15.75" x14ac:dyDescent="0.25">
      <c r="A38" s="10">
        <v>46036</v>
      </c>
      <c r="B38" s="1"/>
      <c r="C38" s="6" t="s">
        <v>20</v>
      </c>
      <c r="D38" s="5" t="s">
        <v>231</v>
      </c>
      <c r="E38" s="9">
        <v>82.3</v>
      </c>
      <c r="F38" s="3">
        <f t="shared" si="0"/>
        <v>32097</v>
      </c>
      <c r="G38" s="1">
        <v>390</v>
      </c>
    </row>
    <row r="39" spans="1:7" ht="15.75" x14ac:dyDescent="0.25">
      <c r="A39" s="10">
        <v>46078</v>
      </c>
      <c r="B39" s="1"/>
      <c r="C39" s="6" t="s">
        <v>306</v>
      </c>
      <c r="D39" s="5" t="s">
        <v>232</v>
      </c>
      <c r="E39" s="9">
        <v>13.71</v>
      </c>
      <c r="F39" s="3">
        <f t="shared" si="0"/>
        <v>0</v>
      </c>
      <c r="G39" s="1">
        <v>0</v>
      </c>
    </row>
    <row r="40" spans="1:7" ht="15.75" x14ac:dyDescent="0.25">
      <c r="A40" s="10">
        <v>46091</v>
      </c>
      <c r="B40" s="1"/>
      <c r="C40" s="6" t="s">
        <v>21</v>
      </c>
      <c r="D40" s="5" t="s">
        <v>232</v>
      </c>
      <c r="E40" s="9">
        <v>12.08</v>
      </c>
      <c r="F40" s="3">
        <f t="shared" si="0"/>
        <v>2307.2800000000002</v>
      </c>
      <c r="G40" s="1">
        <v>191</v>
      </c>
    </row>
    <row r="41" spans="1:7" ht="15.75" x14ac:dyDescent="0.25">
      <c r="A41" s="10">
        <v>46078</v>
      </c>
      <c r="B41" s="1"/>
      <c r="C41" s="6" t="s">
        <v>22</v>
      </c>
      <c r="D41" s="5" t="s">
        <v>232</v>
      </c>
      <c r="E41" s="9">
        <v>302.5</v>
      </c>
      <c r="F41" s="3">
        <f t="shared" si="0"/>
        <v>88330</v>
      </c>
      <c r="G41" s="1">
        <v>292</v>
      </c>
    </row>
    <row r="42" spans="1:7" ht="15.75" x14ac:dyDescent="0.25">
      <c r="A42" s="10">
        <v>46063</v>
      </c>
      <c r="B42" s="1"/>
      <c r="C42" s="6" t="s">
        <v>267</v>
      </c>
      <c r="D42" s="5" t="s">
        <v>226</v>
      </c>
      <c r="E42" s="9">
        <v>22</v>
      </c>
      <c r="F42" s="3">
        <f t="shared" si="0"/>
        <v>4048</v>
      </c>
      <c r="G42" s="1">
        <v>184</v>
      </c>
    </row>
    <row r="43" spans="1:7" ht="15.75" x14ac:dyDescent="0.25">
      <c r="A43" s="10">
        <v>46036</v>
      </c>
      <c r="B43" s="1"/>
      <c r="C43" s="6" t="s">
        <v>250</v>
      </c>
      <c r="D43" s="5" t="s">
        <v>224</v>
      </c>
      <c r="E43" s="9">
        <v>21.45</v>
      </c>
      <c r="F43" s="3">
        <f t="shared" si="0"/>
        <v>8687.25</v>
      </c>
      <c r="G43" s="1">
        <v>405</v>
      </c>
    </row>
    <row r="44" spans="1:7" ht="15.75" x14ac:dyDescent="0.25">
      <c r="A44" s="10">
        <v>46091</v>
      </c>
      <c r="B44" s="1"/>
      <c r="C44" s="6" t="s">
        <v>327</v>
      </c>
      <c r="D44" s="5" t="s">
        <v>226</v>
      </c>
      <c r="E44" s="9">
        <v>23</v>
      </c>
      <c r="F44" s="3">
        <f t="shared" si="0"/>
        <v>782</v>
      </c>
      <c r="G44" s="1">
        <v>34</v>
      </c>
    </row>
    <row r="45" spans="1:7" ht="15.75" x14ac:dyDescent="0.25">
      <c r="A45" s="10">
        <v>46106</v>
      </c>
      <c r="B45" s="1"/>
      <c r="C45" s="6" t="s">
        <v>330</v>
      </c>
      <c r="D45" s="5" t="s">
        <v>225</v>
      </c>
      <c r="E45" s="9">
        <v>0.17</v>
      </c>
      <c r="F45" s="3">
        <f t="shared" si="0"/>
        <v>26.180000000000003</v>
      </c>
      <c r="G45" s="1">
        <v>154</v>
      </c>
    </row>
    <row r="46" spans="1:7" ht="15.75" x14ac:dyDescent="0.25">
      <c r="A46" s="10">
        <v>46063</v>
      </c>
      <c r="B46" s="1"/>
      <c r="C46" s="5" t="s">
        <v>23</v>
      </c>
      <c r="D46" s="7" t="s">
        <v>225</v>
      </c>
      <c r="E46" s="9">
        <v>0.35</v>
      </c>
      <c r="F46" s="3">
        <f t="shared" si="0"/>
        <v>50.05</v>
      </c>
      <c r="G46" s="1">
        <v>143</v>
      </c>
    </row>
    <row r="47" spans="1:7" ht="15.75" x14ac:dyDescent="0.25">
      <c r="A47" s="10">
        <v>46091</v>
      </c>
      <c r="B47" s="1"/>
      <c r="C47" s="5" t="s">
        <v>316</v>
      </c>
      <c r="D47" s="7" t="s">
        <v>224</v>
      </c>
      <c r="E47" s="9">
        <v>9.5399999999999991</v>
      </c>
      <c r="F47" s="3">
        <f t="shared" si="0"/>
        <v>1860.2999999999997</v>
      </c>
      <c r="G47" s="1">
        <v>195</v>
      </c>
    </row>
    <row r="48" spans="1:7" ht="15.75" x14ac:dyDescent="0.25">
      <c r="A48" s="10">
        <v>46005</v>
      </c>
      <c r="B48" s="1"/>
      <c r="C48" s="5" t="s">
        <v>24</v>
      </c>
      <c r="D48" s="7" t="s">
        <v>225</v>
      </c>
      <c r="E48" s="9">
        <v>0.3</v>
      </c>
      <c r="F48" s="3">
        <f t="shared" si="0"/>
        <v>6</v>
      </c>
      <c r="G48" s="1">
        <v>20</v>
      </c>
    </row>
    <row r="49" spans="1:7" ht="15.75" x14ac:dyDescent="0.25">
      <c r="A49" s="10">
        <v>46005</v>
      </c>
      <c r="B49" s="1"/>
      <c r="C49" s="5" t="s">
        <v>25</v>
      </c>
      <c r="D49" s="7" t="s">
        <v>225</v>
      </c>
      <c r="E49" s="9">
        <v>0.25</v>
      </c>
      <c r="F49" s="3">
        <f t="shared" si="0"/>
        <v>52.5</v>
      </c>
      <c r="G49" s="1">
        <v>210</v>
      </c>
    </row>
    <row r="50" spans="1:7" ht="15.75" x14ac:dyDescent="0.25">
      <c r="A50" s="10">
        <v>46063</v>
      </c>
      <c r="B50" s="1"/>
      <c r="C50" s="5" t="s">
        <v>26</v>
      </c>
      <c r="D50" s="7" t="s">
        <v>226</v>
      </c>
      <c r="E50" s="9">
        <v>7.7</v>
      </c>
      <c r="F50" s="3">
        <f t="shared" si="0"/>
        <v>970.2</v>
      </c>
      <c r="G50" s="1">
        <v>126</v>
      </c>
    </row>
    <row r="51" spans="1:7" ht="15.75" x14ac:dyDescent="0.25">
      <c r="A51" s="10">
        <v>46036</v>
      </c>
      <c r="B51" s="1"/>
      <c r="C51" s="5" t="s">
        <v>324</v>
      </c>
      <c r="D51" s="7" t="s">
        <v>226</v>
      </c>
      <c r="E51" s="9">
        <v>35.67</v>
      </c>
      <c r="F51" s="3">
        <f t="shared" si="0"/>
        <v>10629.66</v>
      </c>
      <c r="G51" s="1">
        <v>298</v>
      </c>
    </row>
    <row r="52" spans="1:7" ht="15.75" x14ac:dyDescent="0.25">
      <c r="A52" s="10">
        <v>46078</v>
      </c>
      <c r="B52" s="1"/>
      <c r="C52" s="5" t="s">
        <v>27</v>
      </c>
      <c r="D52" s="7" t="s">
        <v>225</v>
      </c>
      <c r="E52" s="9">
        <v>9.57</v>
      </c>
      <c r="F52" s="3">
        <f t="shared" si="0"/>
        <v>10527</v>
      </c>
      <c r="G52" s="1">
        <v>1100</v>
      </c>
    </row>
    <row r="53" spans="1:7" ht="15.75" x14ac:dyDescent="0.25">
      <c r="A53" s="10">
        <v>46005</v>
      </c>
      <c r="B53" s="1"/>
      <c r="C53" s="5" t="s">
        <v>258</v>
      </c>
      <c r="D53" s="7" t="s">
        <v>239</v>
      </c>
      <c r="E53" s="9">
        <v>30.8</v>
      </c>
      <c r="F53" s="3">
        <f t="shared" si="0"/>
        <v>2618</v>
      </c>
      <c r="G53" s="1">
        <v>85</v>
      </c>
    </row>
    <row r="54" spans="1:7" ht="15.75" x14ac:dyDescent="0.25">
      <c r="A54" s="10">
        <v>46063</v>
      </c>
      <c r="B54" s="1"/>
      <c r="C54" s="5" t="s">
        <v>28</v>
      </c>
      <c r="D54" s="7" t="s">
        <v>229</v>
      </c>
      <c r="E54" s="9">
        <v>26</v>
      </c>
      <c r="F54" s="3">
        <f t="shared" si="0"/>
        <v>228800</v>
      </c>
      <c r="G54" s="1">
        <v>8800</v>
      </c>
    </row>
    <row r="55" spans="1:7" ht="15.75" x14ac:dyDescent="0.25">
      <c r="A55" s="10">
        <v>46036</v>
      </c>
      <c r="B55" s="1"/>
      <c r="C55" s="5" t="s">
        <v>29</v>
      </c>
      <c r="D55" s="7" t="s">
        <v>229</v>
      </c>
      <c r="E55" s="9">
        <v>14.25</v>
      </c>
      <c r="F55" s="3">
        <f t="shared" si="0"/>
        <v>655.5</v>
      </c>
      <c r="G55" s="1">
        <v>46</v>
      </c>
    </row>
    <row r="56" spans="1:7" ht="15.75" x14ac:dyDescent="0.25">
      <c r="A56" s="10">
        <v>46091</v>
      </c>
      <c r="B56" s="1"/>
      <c r="C56" s="5" t="s">
        <v>346</v>
      </c>
      <c r="D56" s="7" t="s">
        <v>229</v>
      </c>
      <c r="E56" s="9">
        <v>71</v>
      </c>
      <c r="F56" s="3">
        <f t="shared" si="0"/>
        <v>5609</v>
      </c>
      <c r="G56" s="1">
        <v>79</v>
      </c>
    </row>
    <row r="57" spans="1:7" ht="15.75" x14ac:dyDescent="0.25">
      <c r="A57" s="10">
        <v>46063</v>
      </c>
      <c r="B57" s="1"/>
      <c r="C57" s="5" t="s">
        <v>30</v>
      </c>
      <c r="D57" s="7" t="s">
        <v>229</v>
      </c>
      <c r="E57" s="9">
        <v>41.36</v>
      </c>
      <c r="F57" s="3">
        <f t="shared" si="0"/>
        <v>29572.399999999998</v>
      </c>
      <c r="G57" s="1">
        <v>715</v>
      </c>
    </row>
    <row r="58" spans="1:7" ht="15.75" x14ac:dyDescent="0.25">
      <c r="A58" s="10">
        <v>46091</v>
      </c>
      <c r="B58" s="1"/>
      <c r="C58" s="5" t="s">
        <v>31</v>
      </c>
      <c r="D58" s="7" t="s">
        <v>234</v>
      </c>
      <c r="E58" s="9">
        <v>360.8</v>
      </c>
      <c r="F58" s="3">
        <f t="shared" si="0"/>
        <v>111487.2</v>
      </c>
      <c r="G58" s="1">
        <v>309</v>
      </c>
    </row>
    <row r="59" spans="1:7" ht="15.75" x14ac:dyDescent="0.25">
      <c r="A59" s="10">
        <v>46005</v>
      </c>
      <c r="B59" s="1"/>
      <c r="C59" s="5" t="s">
        <v>318</v>
      </c>
      <c r="D59" s="7" t="s">
        <v>226</v>
      </c>
      <c r="E59" s="9">
        <v>51</v>
      </c>
      <c r="F59" s="3">
        <f t="shared" si="0"/>
        <v>4488</v>
      </c>
      <c r="G59" s="1">
        <v>88</v>
      </c>
    </row>
    <row r="60" spans="1:7" ht="15.75" x14ac:dyDescent="0.25">
      <c r="A60" s="10">
        <v>46005</v>
      </c>
      <c r="B60" s="1"/>
      <c r="C60" s="5" t="s">
        <v>32</v>
      </c>
      <c r="D60" s="7" t="s">
        <v>225</v>
      </c>
      <c r="E60" s="9">
        <v>1.98</v>
      </c>
      <c r="F60" s="3">
        <f t="shared" si="0"/>
        <v>198</v>
      </c>
      <c r="G60" s="1">
        <v>100</v>
      </c>
    </row>
    <row r="61" spans="1:7" ht="15.75" x14ac:dyDescent="0.25">
      <c r="A61" s="10">
        <v>46005</v>
      </c>
      <c r="B61" s="1"/>
      <c r="C61" s="5" t="s">
        <v>33</v>
      </c>
      <c r="D61" s="7" t="s">
        <v>225</v>
      </c>
      <c r="E61" s="9">
        <v>2.15</v>
      </c>
      <c r="F61" s="3">
        <f t="shared" si="0"/>
        <v>107.5</v>
      </c>
      <c r="G61" s="1">
        <v>50</v>
      </c>
    </row>
    <row r="62" spans="1:7" ht="15.75" x14ac:dyDescent="0.25">
      <c r="A62" s="10">
        <v>46036</v>
      </c>
      <c r="B62" s="1"/>
      <c r="C62" s="5" t="s">
        <v>307</v>
      </c>
      <c r="D62" s="7" t="s">
        <v>230</v>
      </c>
      <c r="E62" s="9">
        <v>153.76</v>
      </c>
      <c r="F62" s="3">
        <f t="shared" si="0"/>
        <v>89180.799999999988</v>
      </c>
      <c r="G62" s="1">
        <v>580</v>
      </c>
    </row>
    <row r="63" spans="1:7" ht="15.75" x14ac:dyDescent="0.25">
      <c r="A63" s="10">
        <v>46063</v>
      </c>
      <c r="B63" s="1"/>
      <c r="C63" s="5" t="s">
        <v>34</v>
      </c>
      <c r="D63" s="7" t="s">
        <v>229</v>
      </c>
      <c r="E63" s="9">
        <v>1.97</v>
      </c>
      <c r="F63" s="3">
        <f t="shared" si="0"/>
        <v>732.84</v>
      </c>
      <c r="G63" s="1">
        <v>372</v>
      </c>
    </row>
    <row r="64" spans="1:7" ht="15.75" x14ac:dyDescent="0.25">
      <c r="A64" s="10">
        <v>46063</v>
      </c>
      <c r="B64" s="1"/>
      <c r="C64" s="5" t="s">
        <v>35</v>
      </c>
      <c r="D64" s="7" t="s">
        <v>230</v>
      </c>
      <c r="E64" s="9">
        <v>1.97</v>
      </c>
      <c r="F64" s="3">
        <f t="shared" si="0"/>
        <v>661.92</v>
      </c>
      <c r="G64" s="1">
        <v>336</v>
      </c>
    </row>
    <row r="65" spans="1:7" ht="15.75" x14ac:dyDescent="0.25">
      <c r="A65" s="10">
        <v>46063</v>
      </c>
      <c r="B65" s="1"/>
      <c r="C65" s="5" t="s">
        <v>36</v>
      </c>
      <c r="D65" s="7" t="s">
        <v>230</v>
      </c>
      <c r="E65" s="9">
        <v>3.01</v>
      </c>
      <c r="F65" s="3">
        <f t="shared" si="0"/>
        <v>1456.84</v>
      </c>
      <c r="G65" s="1">
        <v>484</v>
      </c>
    </row>
    <row r="66" spans="1:7" ht="15.75" x14ac:dyDescent="0.25">
      <c r="A66" s="10">
        <v>46063</v>
      </c>
      <c r="B66" s="1"/>
      <c r="C66" s="5" t="s">
        <v>269</v>
      </c>
      <c r="D66" s="7" t="s">
        <v>226</v>
      </c>
      <c r="E66" s="9">
        <v>19.03</v>
      </c>
      <c r="F66" s="3">
        <f t="shared" si="0"/>
        <v>25214.75</v>
      </c>
      <c r="G66" s="1">
        <v>1325</v>
      </c>
    </row>
    <row r="67" spans="1:7" ht="15.75" x14ac:dyDescent="0.25">
      <c r="A67" s="10">
        <v>46005</v>
      </c>
      <c r="B67" s="1"/>
      <c r="C67" s="5" t="s">
        <v>431</v>
      </c>
      <c r="D67" s="7" t="s">
        <v>224</v>
      </c>
      <c r="E67" s="3">
        <v>952</v>
      </c>
      <c r="F67" s="3">
        <f t="shared" si="0"/>
        <v>1229984</v>
      </c>
      <c r="G67" s="1">
        <v>1292</v>
      </c>
    </row>
    <row r="68" spans="1:7" ht="15.75" x14ac:dyDescent="0.25">
      <c r="A68" s="10">
        <v>46106</v>
      </c>
      <c r="B68" s="1"/>
      <c r="C68" s="5" t="s">
        <v>412</v>
      </c>
      <c r="D68" s="7" t="s">
        <v>226</v>
      </c>
      <c r="E68" s="9">
        <v>161.66999999999999</v>
      </c>
      <c r="F68" s="3">
        <f t="shared" si="0"/>
        <v>53351.1</v>
      </c>
      <c r="G68" s="1">
        <v>330</v>
      </c>
    </row>
    <row r="69" spans="1:7" ht="15.75" x14ac:dyDescent="0.25">
      <c r="A69" s="10">
        <v>46067</v>
      </c>
      <c r="B69" s="1"/>
      <c r="C69" s="5" t="s">
        <v>37</v>
      </c>
      <c r="D69" s="7" t="s">
        <v>226</v>
      </c>
      <c r="E69" s="9">
        <v>19.690000000000001</v>
      </c>
      <c r="F69" s="3">
        <f t="shared" si="0"/>
        <v>1988.69</v>
      </c>
      <c r="G69" s="1">
        <v>101</v>
      </c>
    </row>
    <row r="70" spans="1:7" ht="15.75" x14ac:dyDescent="0.25">
      <c r="A70" s="10">
        <v>46005</v>
      </c>
      <c r="B70" s="1"/>
      <c r="C70" s="5" t="s">
        <v>38</v>
      </c>
      <c r="D70" s="7" t="s">
        <v>226</v>
      </c>
      <c r="E70" s="9">
        <v>13.35</v>
      </c>
      <c r="F70" s="3">
        <f t="shared" si="0"/>
        <v>574.04999999999995</v>
      </c>
      <c r="G70" s="1">
        <v>43</v>
      </c>
    </row>
    <row r="71" spans="1:7" ht="31.5" x14ac:dyDescent="0.25">
      <c r="A71" s="10">
        <v>46005</v>
      </c>
      <c r="B71" s="1"/>
      <c r="C71" s="5" t="s">
        <v>362</v>
      </c>
      <c r="D71" s="7" t="s">
        <v>225</v>
      </c>
      <c r="E71" s="9">
        <v>1.93</v>
      </c>
      <c r="F71" s="3">
        <f t="shared" si="0"/>
        <v>1100.0999999999999</v>
      </c>
      <c r="G71" s="1">
        <v>570</v>
      </c>
    </row>
    <row r="72" spans="1:7" ht="15.75" x14ac:dyDescent="0.25">
      <c r="A72" s="10">
        <v>46005</v>
      </c>
      <c r="B72" s="1"/>
      <c r="C72" s="5" t="s">
        <v>39</v>
      </c>
      <c r="D72" s="7" t="s">
        <v>227</v>
      </c>
      <c r="E72" s="9">
        <v>10159.799999999999</v>
      </c>
      <c r="F72" s="3">
        <f t="shared" si="0"/>
        <v>10159.799999999999</v>
      </c>
      <c r="G72" s="1">
        <v>1</v>
      </c>
    </row>
    <row r="73" spans="1:7" ht="15.75" x14ac:dyDescent="0.25">
      <c r="A73" s="10">
        <v>46091</v>
      </c>
      <c r="B73" s="1"/>
      <c r="C73" s="5" t="s">
        <v>352</v>
      </c>
      <c r="D73" s="7" t="s">
        <v>229</v>
      </c>
      <c r="E73" s="9">
        <v>14100</v>
      </c>
      <c r="F73" s="3">
        <f t="shared" si="0"/>
        <v>14100</v>
      </c>
      <c r="G73" s="1">
        <v>1</v>
      </c>
    </row>
    <row r="74" spans="1:7" ht="17.25" customHeight="1" x14ac:dyDescent="0.25">
      <c r="A74" s="10">
        <v>46063</v>
      </c>
      <c r="B74" s="1"/>
      <c r="C74" s="5" t="s">
        <v>40</v>
      </c>
      <c r="D74" s="7" t="s">
        <v>229</v>
      </c>
      <c r="E74" s="9">
        <v>12.03</v>
      </c>
      <c r="F74" s="3">
        <f t="shared" si="0"/>
        <v>4402.9799999999996</v>
      </c>
      <c r="G74" s="1">
        <v>366</v>
      </c>
    </row>
    <row r="75" spans="1:7" ht="20.25" customHeight="1" x14ac:dyDescent="0.25">
      <c r="A75" s="10">
        <v>46036</v>
      </c>
      <c r="B75" s="1"/>
      <c r="C75" s="5" t="s">
        <v>41</v>
      </c>
      <c r="D75" s="7" t="s">
        <v>229</v>
      </c>
      <c r="E75" s="9">
        <v>12.03</v>
      </c>
      <c r="F75" s="3">
        <f t="shared" si="0"/>
        <v>7374.3899999999994</v>
      </c>
      <c r="G75" s="1">
        <v>613</v>
      </c>
    </row>
    <row r="76" spans="1:7" ht="20.25" customHeight="1" x14ac:dyDescent="0.25">
      <c r="A76" s="10">
        <v>46005</v>
      </c>
      <c r="B76" s="1"/>
      <c r="C76" s="5" t="s">
        <v>406</v>
      </c>
      <c r="D76" s="7" t="s">
        <v>229</v>
      </c>
      <c r="E76" s="9">
        <v>16.3</v>
      </c>
      <c r="F76" s="3">
        <f t="shared" si="0"/>
        <v>537.9</v>
      </c>
      <c r="G76" s="1">
        <v>33</v>
      </c>
    </row>
    <row r="77" spans="1:7" ht="20.25" customHeight="1" x14ac:dyDescent="0.25">
      <c r="A77" s="10">
        <v>46005</v>
      </c>
      <c r="B77" s="1"/>
      <c r="C77" s="5" t="s">
        <v>401</v>
      </c>
      <c r="D77" s="7" t="s">
        <v>229</v>
      </c>
      <c r="E77" s="9">
        <v>12</v>
      </c>
      <c r="F77" s="3">
        <f t="shared" si="0"/>
        <v>600</v>
      </c>
      <c r="G77" s="1">
        <v>50</v>
      </c>
    </row>
    <row r="78" spans="1:7" ht="15.75" x14ac:dyDescent="0.25">
      <c r="A78" s="10">
        <v>46005</v>
      </c>
      <c r="B78" s="1"/>
      <c r="C78" s="5" t="s">
        <v>42</v>
      </c>
      <c r="D78" s="7" t="s">
        <v>229</v>
      </c>
      <c r="E78" s="9">
        <v>12</v>
      </c>
      <c r="F78" s="3">
        <f t="shared" si="0"/>
        <v>144</v>
      </c>
      <c r="G78" s="1">
        <v>12</v>
      </c>
    </row>
    <row r="79" spans="1:7" ht="15.75" x14ac:dyDescent="0.25">
      <c r="A79" s="10">
        <v>46005</v>
      </c>
      <c r="B79" s="1"/>
      <c r="C79" s="5" t="s">
        <v>345</v>
      </c>
      <c r="D79" s="7" t="s">
        <v>229</v>
      </c>
      <c r="E79" s="9">
        <v>15</v>
      </c>
      <c r="F79" s="3">
        <f t="shared" si="0"/>
        <v>0</v>
      </c>
      <c r="G79" s="1">
        <v>0</v>
      </c>
    </row>
    <row r="80" spans="1:7" ht="15.75" x14ac:dyDescent="0.25">
      <c r="A80" s="10">
        <v>46005</v>
      </c>
      <c r="B80" s="1"/>
      <c r="C80" s="5" t="s">
        <v>344</v>
      </c>
      <c r="D80" s="7" t="s">
        <v>229</v>
      </c>
      <c r="E80" s="9">
        <v>15</v>
      </c>
      <c r="F80" s="3">
        <f t="shared" si="0"/>
        <v>0</v>
      </c>
      <c r="G80" s="1">
        <v>0</v>
      </c>
    </row>
    <row r="81" spans="1:7" ht="15.75" x14ac:dyDescent="0.25">
      <c r="A81" s="10">
        <v>46005</v>
      </c>
      <c r="B81" s="1"/>
      <c r="C81" s="5" t="s">
        <v>340</v>
      </c>
      <c r="D81" s="7" t="s">
        <v>229</v>
      </c>
      <c r="E81" s="9">
        <v>15</v>
      </c>
      <c r="F81" s="3">
        <f t="shared" si="0"/>
        <v>0</v>
      </c>
      <c r="G81" s="1">
        <v>0</v>
      </c>
    </row>
    <row r="82" spans="1:7" ht="15.75" x14ac:dyDescent="0.25">
      <c r="A82" s="10">
        <v>46063</v>
      </c>
      <c r="B82" s="1"/>
      <c r="C82" s="5" t="s">
        <v>43</v>
      </c>
      <c r="D82" s="7" t="s">
        <v>229</v>
      </c>
      <c r="E82" s="9">
        <v>85</v>
      </c>
      <c r="F82" s="3">
        <f t="shared" si="0"/>
        <v>53380</v>
      </c>
      <c r="G82" s="1">
        <v>628</v>
      </c>
    </row>
    <row r="83" spans="1:7" ht="15.75" x14ac:dyDescent="0.25">
      <c r="A83" s="10">
        <v>46005</v>
      </c>
      <c r="B83" s="1"/>
      <c r="C83" s="5" t="s">
        <v>404</v>
      </c>
      <c r="D83" s="7" t="s">
        <v>229</v>
      </c>
      <c r="E83" s="9">
        <v>75.319999999999993</v>
      </c>
      <c r="F83" s="3">
        <f t="shared" si="0"/>
        <v>979.15999999999985</v>
      </c>
      <c r="G83" s="1">
        <v>13</v>
      </c>
    </row>
    <row r="84" spans="1:7" ht="15.75" x14ac:dyDescent="0.25">
      <c r="A84" s="10">
        <v>46005</v>
      </c>
      <c r="B84" s="1"/>
      <c r="C84" s="5" t="s">
        <v>44</v>
      </c>
      <c r="D84" s="7" t="s">
        <v>229</v>
      </c>
      <c r="E84" s="9">
        <v>78.349999999999994</v>
      </c>
      <c r="F84" s="3">
        <f t="shared" si="0"/>
        <v>861.84999999999991</v>
      </c>
      <c r="G84" s="1">
        <v>11</v>
      </c>
    </row>
    <row r="85" spans="1:7" ht="15.75" x14ac:dyDescent="0.25">
      <c r="A85" s="10">
        <v>46005</v>
      </c>
      <c r="B85" s="1"/>
      <c r="C85" s="5" t="s">
        <v>382</v>
      </c>
      <c r="D85" s="7" t="s">
        <v>229</v>
      </c>
      <c r="E85" s="9">
        <v>9.61</v>
      </c>
      <c r="F85" s="3">
        <f t="shared" si="0"/>
        <v>10090.5</v>
      </c>
      <c r="G85" s="1">
        <v>1050</v>
      </c>
    </row>
    <row r="86" spans="1:7" ht="15.75" x14ac:dyDescent="0.25">
      <c r="A86" s="10">
        <v>46005</v>
      </c>
      <c r="B86" s="1"/>
      <c r="C86" s="5" t="s">
        <v>381</v>
      </c>
      <c r="D86" s="7" t="s">
        <v>229</v>
      </c>
      <c r="E86" s="9">
        <v>21.38</v>
      </c>
      <c r="F86" s="3">
        <f t="shared" si="0"/>
        <v>5345</v>
      </c>
      <c r="G86" s="1">
        <v>250</v>
      </c>
    </row>
    <row r="87" spans="1:7" ht="15.75" x14ac:dyDescent="0.25">
      <c r="A87" s="10">
        <v>46091</v>
      </c>
      <c r="B87" s="1"/>
      <c r="C87" s="5" t="s">
        <v>45</v>
      </c>
      <c r="D87" s="7" t="s">
        <v>229</v>
      </c>
      <c r="E87" s="9">
        <v>572</v>
      </c>
      <c r="F87" s="3">
        <f t="shared" si="0"/>
        <v>56056</v>
      </c>
      <c r="G87" s="1">
        <v>98</v>
      </c>
    </row>
    <row r="88" spans="1:7" ht="15.75" x14ac:dyDescent="0.25">
      <c r="A88" s="10">
        <v>46063</v>
      </c>
      <c r="B88" s="1"/>
      <c r="C88" s="5" t="s">
        <v>46</v>
      </c>
      <c r="D88" s="7" t="s">
        <v>225</v>
      </c>
      <c r="E88" s="9">
        <v>65.78</v>
      </c>
      <c r="F88" s="3">
        <f t="shared" si="0"/>
        <v>117943.54000000001</v>
      </c>
      <c r="G88" s="1">
        <v>1793</v>
      </c>
    </row>
    <row r="89" spans="1:7" ht="15.75" x14ac:dyDescent="0.25">
      <c r="A89" s="10">
        <v>46063</v>
      </c>
      <c r="B89" s="1"/>
      <c r="C89" s="5" t="s">
        <v>319</v>
      </c>
      <c r="D89" s="7" t="s">
        <v>225</v>
      </c>
      <c r="E89" s="9">
        <v>0.74</v>
      </c>
      <c r="F89" s="3">
        <f t="shared" si="0"/>
        <v>206.46</v>
      </c>
      <c r="G89" s="1">
        <v>279</v>
      </c>
    </row>
    <row r="90" spans="1:7" ht="15.75" x14ac:dyDescent="0.25">
      <c r="A90" s="10">
        <v>46038</v>
      </c>
      <c r="B90" s="1"/>
      <c r="C90" s="5" t="s">
        <v>295</v>
      </c>
      <c r="D90" s="7" t="s">
        <v>226</v>
      </c>
      <c r="E90" s="9">
        <v>34</v>
      </c>
      <c r="F90" s="3">
        <f t="shared" ref="F90:F167" si="2">E90*G90</f>
        <v>340</v>
      </c>
      <c r="G90" s="1">
        <v>10</v>
      </c>
    </row>
    <row r="91" spans="1:7" ht="15.75" x14ac:dyDescent="0.25">
      <c r="A91" s="10">
        <v>46005</v>
      </c>
      <c r="B91" s="1"/>
      <c r="C91" s="5" t="s">
        <v>403</v>
      </c>
      <c r="D91" s="7" t="s">
        <v>224</v>
      </c>
      <c r="E91" s="9">
        <v>3485</v>
      </c>
      <c r="F91" s="3">
        <f t="shared" si="2"/>
        <v>52275</v>
      </c>
      <c r="G91" s="1">
        <v>15</v>
      </c>
    </row>
    <row r="92" spans="1:7" ht="15.75" x14ac:dyDescent="0.25">
      <c r="A92" s="10">
        <v>46063</v>
      </c>
      <c r="B92" s="1"/>
      <c r="C92" s="5" t="s">
        <v>364</v>
      </c>
      <c r="D92" s="7" t="s">
        <v>363</v>
      </c>
      <c r="E92" s="9">
        <v>3.47</v>
      </c>
      <c r="F92" s="3">
        <f t="shared" si="2"/>
        <v>569.08000000000004</v>
      </c>
      <c r="G92" s="1">
        <v>164</v>
      </c>
    </row>
    <row r="93" spans="1:7" ht="15.75" x14ac:dyDescent="0.25">
      <c r="A93" s="10">
        <v>46063</v>
      </c>
      <c r="B93" s="1"/>
      <c r="C93" s="5" t="s">
        <v>365</v>
      </c>
      <c r="D93" s="7" t="s">
        <v>363</v>
      </c>
      <c r="E93" s="9">
        <v>22.68</v>
      </c>
      <c r="F93" s="3">
        <f t="shared" si="2"/>
        <v>11861.64</v>
      </c>
      <c r="G93" s="1">
        <v>523</v>
      </c>
    </row>
    <row r="94" spans="1:7" ht="15.75" x14ac:dyDescent="0.25">
      <c r="A94" s="10">
        <v>46063</v>
      </c>
      <c r="B94" s="1"/>
      <c r="C94" s="5" t="s">
        <v>47</v>
      </c>
      <c r="D94" s="7" t="s">
        <v>225</v>
      </c>
      <c r="E94" s="9">
        <v>0.44</v>
      </c>
      <c r="F94" s="3">
        <f t="shared" si="2"/>
        <v>59.4</v>
      </c>
      <c r="G94" s="1">
        <v>135</v>
      </c>
    </row>
    <row r="95" spans="1:7" ht="15.75" x14ac:dyDescent="0.25">
      <c r="A95" s="10">
        <v>46063</v>
      </c>
      <c r="B95" s="1"/>
      <c r="C95" s="5" t="s">
        <v>48</v>
      </c>
      <c r="D95" s="7" t="s">
        <v>225</v>
      </c>
      <c r="E95" s="9">
        <v>0.66</v>
      </c>
      <c r="F95" s="3">
        <f t="shared" si="2"/>
        <v>13.200000000000001</v>
      </c>
      <c r="G95" s="1">
        <v>20</v>
      </c>
    </row>
    <row r="96" spans="1:7" ht="15.75" x14ac:dyDescent="0.25">
      <c r="A96" s="10">
        <v>46063</v>
      </c>
      <c r="B96" s="1"/>
      <c r="C96" s="5" t="s">
        <v>246</v>
      </c>
      <c r="D96" s="7" t="s">
        <v>225</v>
      </c>
      <c r="E96" s="9">
        <v>0.66</v>
      </c>
      <c r="F96" s="3">
        <f t="shared" si="2"/>
        <v>0</v>
      </c>
      <c r="G96" s="1">
        <v>0</v>
      </c>
    </row>
    <row r="97" spans="1:7" ht="15.75" x14ac:dyDescent="0.25">
      <c r="A97" s="10">
        <v>46005</v>
      </c>
      <c r="B97" s="1"/>
      <c r="C97" s="5" t="s">
        <v>383</v>
      </c>
      <c r="D97" s="7" t="s">
        <v>229</v>
      </c>
      <c r="E97" s="9">
        <v>11.2</v>
      </c>
      <c r="F97" s="3">
        <f t="shared" si="2"/>
        <v>403.2</v>
      </c>
      <c r="G97" s="1">
        <v>36</v>
      </c>
    </row>
    <row r="98" spans="1:7" ht="15.75" x14ac:dyDescent="0.25">
      <c r="A98" s="10">
        <v>46005</v>
      </c>
      <c r="B98" s="1"/>
      <c r="C98" s="5" t="s">
        <v>384</v>
      </c>
      <c r="D98" s="7" t="s">
        <v>229</v>
      </c>
      <c r="E98" s="9">
        <v>11.2</v>
      </c>
      <c r="F98" s="3">
        <f t="shared" si="2"/>
        <v>1254.3999999999999</v>
      </c>
      <c r="G98" s="1">
        <v>112</v>
      </c>
    </row>
    <row r="99" spans="1:7" ht="15.75" x14ac:dyDescent="0.25">
      <c r="A99" s="10">
        <v>46005</v>
      </c>
      <c r="B99" s="1"/>
      <c r="C99" s="5" t="s">
        <v>433</v>
      </c>
      <c r="D99" s="7" t="s">
        <v>230</v>
      </c>
      <c r="E99" s="9">
        <v>8.7799999999999994</v>
      </c>
      <c r="F99" s="3">
        <f t="shared" si="2"/>
        <v>1606.7399999999998</v>
      </c>
      <c r="G99" s="1">
        <v>183</v>
      </c>
    </row>
    <row r="100" spans="1:7" ht="15.75" x14ac:dyDescent="0.25">
      <c r="A100" s="10">
        <v>46005</v>
      </c>
      <c r="B100" s="1"/>
      <c r="C100" s="5" t="s">
        <v>432</v>
      </c>
      <c r="D100" s="7" t="s">
        <v>230</v>
      </c>
      <c r="E100" s="9">
        <v>8.7799999999999994</v>
      </c>
      <c r="F100" s="3">
        <f t="shared" ref="F100" si="3">E100*G100</f>
        <v>1703.32</v>
      </c>
      <c r="G100" s="1">
        <v>194</v>
      </c>
    </row>
    <row r="101" spans="1:7" ht="15.75" x14ac:dyDescent="0.25">
      <c r="A101" s="10">
        <v>46063</v>
      </c>
      <c r="B101" s="1"/>
      <c r="C101" s="5" t="s">
        <v>385</v>
      </c>
      <c r="D101" s="7" t="s">
        <v>230</v>
      </c>
      <c r="E101" s="9">
        <v>8.7799999999999994</v>
      </c>
      <c r="F101" s="3">
        <f t="shared" si="2"/>
        <v>10228.699999999999</v>
      </c>
      <c r="G101" s="1">
        <v>1165</v>
      </c>
    </row>
    <row r="102" spans="1:7" ht="15.75" x14ac:dyDescent="0.25">
      <c r="A102" s="10">
        <v>46036</v>
      </c>
      <c r="B102" s="1"/>
      <c r="C102" s="5" t="s">
        <v>49</v>
      </c>
      <c r="D102" s="7" t="s">
        <v>229</v>
      </c>
      <c r="E102" s="9">
        <v>9.3699999999999992</v>
      </c>
      <c r="F102" s="3">
        <f t="shared" si="2"/>
        <v>41762.089999999997</v>
      </c>
      <c r="G102" s="1">
        <v>4457</v>
      </c>
    </row>
    <row r="103" spans="1:7" ht="15.75" x14ac:dyDescent="0.25">
      <c r="A103" s="10">
        <v>46091</v>
      </c>
      <c r="B103" s="1"/>
      <c r="C103" s="5" t="s">
        <v>50</v>
      </c>
      <c r="D103" s="7" t="s">
        <v>229</v>
      </c>
      <c r="E103" s="9">
        <v>9.3699999999999992</v>
      </c>
      <c r="F103" s="3">
        <f t="shared" si="2"/>
        <v>14223.659999999998</v>
      </c>
      <c r="G103" s="1">
        <v>1518</v>
      </c>
    </row>
    <row r="104" spans="1:7" ht="15.75" x14ac:dyDescent="0.25">
      <c r="A104" s="10">
        <v>46036</v>
      </c>
      <c r="B104" s="1"/>
      <c r="C104" s="5" t="s">
        <v>51</v>
      </c>
      <c r="D104" s="7" t="s">
        <v>229</v>
      </c>
      <c r="E104" s="9">
        <v>9.3699999999999992</v>
      </c>
      <c r="F104" s="3">
        <f t="shared" si="2"/>
        <v>23209.489999999998</v>
      </c>
      <c r="G104" s="1">
        <v>2477</v>
      </c>
    </row>
    <row r="105" spans="1:7" ht="31.5" x14ac:dyDescent="0.25">
      <c r="A105" s="10">
        <v>46063</v>
      </c>
      <c r="B105" s="1"/>
      <c r="C105" s="5" t="s">
        <v>52</v>
      </c>
      <c r="D105" s="7" t="s">
        <v>229</v>
      </c>
      <c r="E105" s="9">
        <v>1107.1300000000001</v>
      </c>
      <c r="F105" s="3">
        <f t="shared" si="2"/>
        <v>77499.100000000006</v>
      </c>
      <c r="G105" s="1">
        <v>70</v>
      </c>
    </row>
    <row r="106" spans="1:7" ht="31.5" x14ac:dyDescent="0.25">
      <c r="A106" s="10">
        <v>46005</v>
      </c>
      <c r="B106" s="1"/>
      <c r="C106" s="5" t="s">
        <v>416</v>
      </c>
      <c r="D106" s="7" t="s">
        <v>229</v>
      </c>
      <c r="E106" s="9">
        <v>1107.1300000000001</v>
      </c>
      <c r="F106" s="3">
        <f t="shared" ref="F106" si="4">E106*G106</f>
        <v>3321.3900000000003</v>
      </c>
      <c r="G106" s="1">
        <v>3</v>
      </c>
    </row>
    <row r="107" spans="1:7" ht="31.5" x14ac:dyDescent="0.25">
      <c r="A107" s="10">
        <v>46005</v>
      </c>
      <c r="B107" s="1"/>
      <c r="C107" s="5" t="s">
        <v>53</v>
      </c>
      <c r="D107" s="7" t="s">
        <v>229</v>
      </c>
      <c r="E107" s="9">
        <v>721.81</v>
      </c>
      <c r="F107" s="3">
        <f t="shared" si="2"/>
        <v>0</v>
      </c>
      <c r="G107" s="1">
        <v>0</v>
      </c>
    </row>
    <row r="108" spans="1:7" ht="31.5" x14ac:dyDescent="0.25">
      <c r="A108" s="10">
        <v>46005</v>
      </c>
      <c r="B108" s="1"/>
      <c r="C108" s="5" t="s">
        <v>54</v>
      </c>
      <c r="D108" s="7" t="s">
        <v>229</v>
      </c>
      <c r="E108" s="9">
        <v>616</v>
      </c>
      <c r="F108" s="3">
        <f t="shared" si="2"/>
        <v>0</v>
      </c>
      <c r="G108" s="1">
        <v>0</v>
      </c>
    </row>
    <row r="109" spans="1:7" ht="31.5" x14ac:dyDescent="0.25">
      <c r="A109" s="10">
        <v>46005</v>
      </c>
      <c r="B109" s="1"/>
      <c r="C109" s="5" t="s">
        <v>55</v>
      </c>
      <c r="D109" s="7" t="s">
        <v>230</v>
      </c>
      <c r="E109" s="9">
        <v>616</v>
      </c>
      <c r="F109" s="3">
        <f t="shared" si="2"/>
        <v>20944</v>
      </c>
      <c r="G109" s="1">
        <v>34</v>
      </c>
    </row>
    <row r="110" spans="1:7" ht="15.75" x14ac:dyDescent="0.25">
      <c r="A110" s="10">
        <v>46203</v>
      </c>
      <c r="B110" s="1"/>
      <c r="C110" s="5" t="s">
        <v>308</v>
      </c>
      <c r="D110" s="7" t="s">
        <v>229</v>
      </c>
      <c r="E110" s="9">
        <v>5000</v>
      </c>
      <c r="F110" s="3">
        <f t="shared" si="2"/>
        <v>5000</v>
      </c>
      <c r="G110" s="1">
        <v>1</v>
      </c>
    </row>
    <row r="111" spans="1:7" ht="15.75" x14ac:dyDescent="0.25">
      <c r="A111" s="10">
        <v>46005</v>
      </c>
      <c r="B111" s="1"/>
      <c r="C111" s="5" t="s">
        <v>418</v>
      </c>
      <c r="D111" s="7" t="s">
        <v>230</v>
      </c>
      <c r="E111" s="3">
        <v>2249</v>
      </c>
      <c r="F111" s="3">
        <f t="shared" si="2"/>
        <v>44980</v>
      </c>
      <c r="G111" s="1">
        <v>20</v>
      </c>
    </row>
    <row r="112" spans="1:7" ht="15.75" x14ac:dyDescent="0.25">
      <c r="A112" s="10">
        <v>46071</v>
      </c>
      <c r="B112" s="1"/>
      <c r="C112" s="5" t="s">
        <v>419</v>
      </c>
      <c r="D112" s="7" t="s">
        <v>230</v>
      </c>
      <c r="E112" s="3">
        <v>1626</v>
      </c>
      <c r="F112" s="3">
        <f t="shared" si="2"/>
        <v>24390</v>
      </c>
      <c r="G112" s="1">
        <v>15</v>
      </c>
    </row>
    <row r="113" spans="1:7" ht="15.75" x14ac:dyDescent="0.25">
      <c r="A113" s="10">
        <v>46106</v>
      </c>
      <c r="B113" s="1"/>
      <c r="C113" s="5" t="s">
        <v>56</v>
      </c>
      <c r="D113" s="7" t="s">
        <v>230</v>
      </c>
      <c r="E113" s="9">
        <v>4.13</v>
      </c>
      <c r="F113" s="3">
        <f t="shared" si="2"/>
        <v>0</v>
      </c>
      <c r="G113" s="1">
        <v>0</v>
      </c>
    </row>
    <row r="114" spans="1:7" ht="15.75" x14ac:dyDescent="0.25">
      <c r="A114" s="10">
        <v>46005</v>
      </c>
      <c r="B114" s="1"/>
      <c r="C114" s="5" t="s">
        <v>428</v>
      </c>
      <c r="D114" s="7" t="s">
        <v>230</v>
      </c>
      <c r="E114" s="9">
        <v>75.37</v>
      </c>
      <c r="F114" s="3">
        <f t="shared" si="2"/>
        <v>0</v>
      </c>
      <c r="G114" s="1">
        <v>0</v>
      </c>
    </row>
    <row r="115" spans="1:7" ht="15.75" x14ac:dyDescent="0.25">
      <c r="A115" s="10">
        <v>46037</v>
      </c>
      <c r="B115" s="1"/>
      <c r="C115" s="5" t="s">
        <v>57</v>
      </c>
      <c r="D115" s="7" t="s">
        <v>229</v>
      </c>
      <c r="E115" s="9">
        <v>73.599999999999994</v>
      </c>
      <c r="F115" s="3">
        <f t="shared" si="2"/>
        <v>14572.8</v>
      </c>
      <c r="G115" s="1">
        <v>198</v>
      </c>
    </row>
    <row r="116" spans="1:7" ht="15.75" x14ac:dyDescent="0.25">
      <c r="A116" s="10">
        <v>46036</v>
      </c>
      <c r="B116" s="1"/>
      <c r="C116" s="5" t="s">
        <v>296</v>
      </c>
      <c r="D116" s="7" t="s">
        <v>225</v>
      </c>
      <c r="E116" s="9">
        <v>3.85</v>
      </c>
      <c r="F116" s="3">
        <f t="shared" si="2"/>
        <v>80.850000000000009</v>
      </c>
      <c r="G116" s="1">
        <v>21</v>
      </c>
    </row>
    <row r="117" spans="1:7" ht="15.75" x14ac:dyDescent="0.25">
      <c r="A117" s="10">
        <v>46036</v>
      </c>
      <c r="B117" s="1"/>
      <c r="C117" s="5" t="s">
        <v>58</v>
      </c>
      <c r="D117" s="7" t="s">
        <v>224</v>
      </c>
      <c r="E117" s="9">
        <v>51.7</v>
      </c>
      <c r="F117" s="3">
        <f t="shared" si="2"/>
        <v>36034.9</v>
      </c>
      <c r="G117" s="1">
        <v>697</v>
      </c>
    </row>
    <row r="118" spans="1:7" ht="15.75" x14ac:dyDescent="0.25">
      <c r="A118" s="10">
        <v>46091</v>
      </c>
      <c r="B118" s="1"/>
      <c r="C118" s="5" t="s">
        <v>310</v>
      </c>
      <c r="D118" s="7" t="s">
        <v>224</v>
      </c>
      <c r="E118" s="9">
        <v>54.95</v>
      </c>
      <c r="F118" s="3">
        <f t="shared" si="2"/>
        <v>2472.75</v>
      </c>
      <c r="G118" s="1">
        <v>45</v>
      </c>
    </row>
    <row r="119" spans="1:7" ht="15.75" x14ac:dyDescent="0.25">
      <c r="A119" s="10">
        <v>46063</v>
      </c>
      <c r="B119" s="1"/>
      <c r="C119" s="5" t="s">
        <v>59</v>
      </c>
      <c r="D119" s="7" t="s">
        <v>224</v>
      </c>
      <c r="E119" s="9">
        <v>13.77</v>
      </c>
      <c r="F119" s="3">
        <f t="shared" si="2"/>
        <v>49227.75</v>
      </c>
      <c r="G119" s="1">
        <v>3575</v>
      </c>
    </row>
    <row r="120" spans="1:7" ht="15.75" x14ac:dyDescent="0.25">
      <c r="A120" s="10">
        <v>46063</v>
      </c>
      <c r="B120" s="1"/>
      <c r="C120" s="5" t="s">
        <v>60</v>
      </c>
      <c r="D120" s="7" t="s">
        <v>225</v>
      </c>
      <c r="E120" s="9">
        <v>0.17</v>
      </c>
      <c r="F120" s="3">
        <f t="shared" si="2"/>
        <v>51.85</v>
      </c>
      <c r="G120" s="1">
        <v>305</v>
      </c>
    </row>
    <row r="121" spans="1:7" ht="15.75" x14ac:dyDescent="0.25">
      <c r="A121" s="10">
        <v>46005</v>
      </c>
      <c r="B121" s="1"/>
      <c r="C121" s="5" t="s">
        <v>271</v>
      </c>
      <c r="D121" s="7" t="s">
        <v>225</v>
      </c>
      <c r="E121" s="9">
        <v>1.84</v>
      </c>
      <c r="F121" s="3">
        <f t="shared" si="2"/>
        <v>0</v>
      </c>
      <c r="G121" s="1">
        <v>0</v>
      </c>
    </row>
    <row r="122" spans="1:7" ht="15.75" x14ac:dyDescent="0.25">
      <c r="A122" s="10">
        <v>46063</v>
      </c>
      <c r="B122" s="1"/>
      <c r="C122" s="5" t="s">
        <v>334</v>
      </c>
      <c r="D122" s="7" t="s">
        <v>224</v>
      </c>
      <c r="E122" s="9">
        <v>16.78</v>
      </c>
      <c r="F122" s="3">
        <f t="shared" si="2"/>
        <v>4916.54</v>
      </c>
      <c r="G122" s="1">
        <v>293</v>
      </c>
    </row>
    <row r="123" spans="1:7" ht="15.75" x14ac:dyDescent="0.25">
      <c r="A123" s="10">
        <v>46078</v>
      </c>
      <c r="B123" s="1"/>
      <c r="C123" s="5" t="s">
        <v>389</v>
      </c>
      <c r="D123" s="7" t="s">
        <v>226</v>
      </c>
      <c r="E123" s="9">
        <v>220</v>
      </c>
      <c r="F123" s="3">
        <f t="shared" si="2"/>
        <v>4620</v>
      </c>
      <c r="G123" s="1">
        <v>21</v>
      </c>
    </row>
    <row r="124" spans="1:7" ht="15.75" x14ac:dyDescent="0.25">
      <c r="A124" s="10">
        <v>46036</v>
      </c>
      <c r="B124" s="1"/>
      <c r="C124" s="5" t="s">
        <v>366</v>
      </c>
      <c r="D124" s="7" t="s">
        <v>226</v>
      </c>
      <c r="E124" s="9">
        <v>2131.8000000000002</v>
      </c>
      <c r="F124" s="3">
        <f t="shared" si="2"/>
        <v>34108.800000000003</v>
      </c>
      <c r="G124" s="1">
        <v>16</v>
      </c>
    </row>
    <row r="125" spans="1:7" ht="15.75" x14ac:dyDescent="0.25">
      <c r="A125" s="10">
        <v>46005</v>
      </c>
      <c r="B125" s="1"/>
      <c r="C125" s="5" t="s">
        <v>367</v>
      </c>
      <c r="D125" s="7" t="s">
        <v>224</v>
      </c>
      <c r="E125" s="9">
        <v>900</v>
      </c>
      <c r="F125" s="3">
        <f t="shared" si="2"/>
        <v>27000</v>
      </c>
      <c r="G125" s="1">
        <v>30</v>
      </c>
    </row>
    <row r="126" spans="1:7" ht="15.75" x14ac:dyDescent="0.25">
      <c r="A126" s="10">
        <v>46005</v>
      </c>
      <c r="B126" s="1"/>
      <c r="C126" s="5" t="s">
        <v>61</v>
      </c>
      <c r="D126" s="7" t="s">
        <v>229</v>
      </c>
      <c r="E126" s="9">
        <v>214.8</v>
      </c>
      <c r="F126" s="3">
        <f t="shared" si="2"/>
        <v>2577.6000000000004</v>
      </c>
      <c r="G126" s="1">
        <v>12</v>
      </c>
    </row>
    <row r="127" spans="1:7" ht="15.75" x14ac:dyDescent="0.25">
      <c r="A127" s="10">
        <v>46066</v>
      </c>
      <c r="B127" s="1"/>
      <c r="C127" s="5" t="s">
        <v>62</v>
      </c>
      <c r="D127" s="7" t="s">
        <v>230</v>
      </c>
      <c r="E127" s="9">
        <v>214.8</v>
      </c>
      <c r="F127" s="3">
        <f t="shared" si="2"/>
        <v>3866.4</v>
      </c>
      <c r="G127" s="1">
        <v>18</v>
      </c>
    </row>
    <row r="128" spans="1:7" ht="15.75" x14ac:dyDescent="0.25">
      <c r="A128" s="10">
        <v>46005</v>
      </c>
      <c r="B128" s="1"/>
      <c r="C128" s="5" t="s">
        <v>63</v>
      </c>
      <c r="D128" s="7" t="s">
        <v>230</v>
      </c>
      <c r="E128" s="9">
        <v>1225</v>
      </c>
      <c r="F128" s="3">
        <f t="shared" si="2"/>
        <v>3675</v>
      </c>
      <c r="G128" s="1">
        <v>3</v>
      </c>
    </row>
    <row r="129" spans="1:7" ht="15.75" x14ac:dyDescent="0.25">
      <c r="A129" s="10">
        <v>46071</v>
      </c>
      <c r="B129" s="1"/>
      <c r="C129" s="5" t="s">
        <v>64</v>
      </c>
      <c r="D129" s="7" t="s">
        <v>229</v>
      </c>
      <c r="E129" s="9">
        <v>1278.9000000000001</v>
      </c>
      <c r="F129" s="3">
        <f t="shared" si="2"/>
        <v>33251.4</v>
      </c>
      <c r="G129" s="1">
        <v>26</v>
      </c>
    </row>
    <row r="130" spans="1:7" ht="15.75" x14ac:dyDescent="0.25">
      <c r="A130" s="10">
        <v>46063</v>
      </c>
      <c r="B130" s="1"/>
      <c r="C130" s="5" t="s">
        <v>65</v>
      </c>
      <c r="D130" s="7" t="s">
        <v>232</v>
      </c>
      <c r="E130" s="9">
        <v>295</v>
      </c>
      <c r="F130" s="3">
        <f t="shared" si="2"/>
        <v>14160</v>
      </c>
      <c r="G130" s="1">
        <v>48</v>
      </c>
    </row>
    <row r="131" spans="1:7" ht="15.75" x14ac:dyDescent="0.25">
      <c r="A131" s="10">
        <v>46063</v>
      </c>
      <c r="B131" s="1"/>
      <c r="C131" s="5" t="s">
        <v>251</v>
      </c>
      <c r="D131" s="7" t="s">
        <v>226</v>
      </c>
      <c r="E131" s="9">
        <v>49.5</v>
      </c>
      <c r="F131" s="3">
        <f t="shared" si="2"/>
        <v>43461</v>
      </c>
      <c r="G131" s="1">
        <v>878</v>
      </c>
    </row>
    <row r="132" spans="1:7" ht="15.75" x14ac:dyDescent="0.25">
      <c r="A132" s="10">
        <v>46063</v>
      </c>
      <c r="B132" s="1"/>
      <c r="C132" s="5" t="s">
        <v>66</v>
      </c>
      <c r="D132" s="7" t="s">
        <v>239</v>
      </c>
      <c r="E132" s="9">
        <v>4.3499999999999996</v>
      </c>
      <c r="F132" s="3">
        <f t="shared" si="2"/>
        <v>17.399999999999999</v>
      </c>
      <c r="G132" s="1">
        <v>4</v>
      </c>
    </row>
    <row r="133" spans="1:7" ht="15.75" x14ac:dyDescent="0.25">
      <c r="A133" s="10">
        <v>46036</v>
      </c>
      <c r="B133" s="1"/>
      <c r="C133" s="5" t="s">
        <v>67</v>
      </c>
      <c r="D133" s="7" t="s">
        <v>225</v>
      </c>
      <c r="E133" s="9">
        <v>0.88</v>
      </c>
      <c r="F133" s="3">
        <f t="shared" si="2"/>
        <v>2246.64</v>
      </c>
      <c r="G133" s="1">
        <v>2553</v>
      </c>
    </row>
    <row r="134" spans="1:7" ht="15.75" x14ac:dyDescent="0.25">
      <c r="A134" s="10">
        <v>46063</v>
      </c>
      <c r="B134" s="1"/>
      <c r="C134" s="5" t="s">
        <v>68</v>
      </c>
      <c r="D134" s="7" t="s">
        <v>225</v>
      </c>
      <c r="E134" s="9">
        <v>5.39</v>
      </c>
      <c r="F134" s="3">
        <f t="shared" si="2"/>
        <v>700.69999999999993</v>
      </c>
      <c r="G134" s="1">
        <v>130</v>
      </c>
    </row>
    <row r="135" spans="1:7" ht="15.75" x14ac:dyDescent="0.25">
      <c r="A135" s="10">
        <v>46063</v>
      </c>
      <c r="B135" s="1"/>
      <c r="C135" s="5" t="s">
        <v>270</v>
      </c>
      <c r="D135" s="7" t="s">
        <v>226</v>
      </c>
      <c r="E135" s="9">
        <v>15.4</v>
      </c>
      <c r="F135" s="3">
        <f t="shared" si="2"/>
        <v>4989.6000000000004</v>
      </c>
      <c r="G135" s="1">
        <v>324</v>
      </c>
    </row>
    <row r="136" spans="1:7" ht="15.75" x14ac:dyDescent="0.25">
      <c r="A136" s="10">
        <v>46091</v>
      </c>
      <c r="B136" s="1"/>
      <c r="C136" s="5" t="s">
        <v>69</v>
      </c>
      <c r="D136" s="7" t="s">
        <v>226</v>
      </c>
      <c r="E136" s="9">
        <v>16.5</v>
      </c>
      <c r="F136" s="3">
        <f t="shared" si="2"/>
        <v>1072.5</v>
      </c>
      <c r="G136" s="1">
        <v>65</v>
      </c>
    </row>
    <row r="137" spans="1:7" ht="15.75" x14ac:dyDescent="0.25">
      <c r="A137" s="10">
        <v>46036</v>
      </c>
      <c r="B137" s="1"/>
      <c r="C137" s="5" t="s">
        <v>368</v>
      </c>
      <c r="D137" s="7" t="s">
        <v>369</v>
      </c>
      <c r="E137" s="9">
        <v>5.68</v>
      </c>
      <c r="F137" s="3">
        <f t="shared" si="2"/>
        <v>795.19999999999993</v>
      </c>
      <c r="G137" s="1">
        <v>140</v>
      </c>
    </row>
    <row r="138" spans="1:7" ht="15.75" x14ac:dyDescent="0.25">
      <c r="A138" s="10">
        <v>46005</v>
      </c>
      <c r="B138" s="1"/>
      <c r="C138" s="5" t="s">
        <v>70</v>
      </c>
      <c r="D138" s="7" t="s">
        <v>229</v>
      </c>
      <c r="E138" s="9">
        <v>4.05</v>
      </c>
      <c r="F138" s="3">
        <f t="shared" si="2"/>
        <v>1421.55</v>
      </c>
      <c r="G138" s="1">
        <v>351</v>
      </c>
    </row>
    <row r="139" spans="1:7" ht="15.75" x14ac:dyDescent="0.25">
      <c r="A139" s="10">
        <v>46063</v>
      </c>
      <c r="B139" s="1"/>
      <c r="C139" s="5" t="s">
        <v>272</v>
      </c>
      <c r="D139" s="7" t="s">
        <v>229</v>
      </c>
      <c r="E139" s="9">
        <v>9.7899999999999991</v>
      </c>
      <c r="F139" s="3">
        <f t="shared" si="2"/>
        <v>6334.1299999999992</v>
      </c>
      <c r="G139" s="1">
        <v>647</v>
      </c>
    </row>
    <row r="140" spans="1:7" ht="15.75" x14ac:dyDescent="0.25">
      <c r="A140" s="10">
        <v>46036</v>
      </c>
      <c r="B140" s="1"/>
      <c r="C140" s="5" t="s">
        <v>247</v>
      </c>
      <c r="D140" s="7" t="s">
        <v>224</v>
      </c>
      <c r="E140" s="9">
        <v>26.95</v>
      </c>
      <c r="F140" s="3">
        <f t="shared" si="2"/>
        <v>23311.75</v>
      </c>
      <c r="G140" s="1">
        <v>865</v>
      </c>
    </row>
    <row r="141" spans="1:7" ht="15.75" x14ac:dyDescent="0.25">
      <c r="A141" s="10">
        <v>46005</v>
      </c>
      <c r="B141" s="1"/>
      <c r="C141" s="5" t="s">
        <v>71</v>
      </c>
      <c r="D141" s="7" t="s">
        <v>236</v>
      </c>
      <c r="E141" s="9">
        <v>24</v>
      </c>
      <c r="F141" s="3">
        <f t="shared" si="2"/>
        <v>3816</v>
      </c>
      <c r="G141" s="1">
        <v>159</v>
      </c>
    </row>
    <row r="142" spans="1:7" ht="15.75" x14ac:dyDescent="0.25">
      <c r="A142" s="10">
        <v>46063</v>
      </c>
      <c r="B142" s="1"/>
      <c r="C142" s="5" t="s">
        <v>331</v>
      </c>
      <c r="D142" s="7" t="s">
        <v>226</v>
      </c>
      <c r="E142" s="9">
        <v>19.8</v>
      </c>
      <c r="F142" s="3">
        <f t="shared" si="2"/>
        <v>38055.599999999999</v>
      </c>
      <c r="G142" s="1">
        <v>1922</v>
      </c>
    </row>
    <row r="143" spans="1:7" ht="15.75" x14ac:dyDescent="0.25">
      <c r="A143" s="10">
        <v>46036</v>
      </c>
      <c r="B143" s="1"/>
      <c r="C143" s="5" t="s">
        <v>252</v>
      </c>
      <c r="D143" s="7" t="s">
        <v>226</v>
      </c>
      <c r="E143" s="9">
        <v>3.17</v>
      </c>
      <c r="F143" s="3">
        <f t="shared" si="2"/>
        <v>16610.8</v>
      </c>
      <c r="G143" s="1">
        <v>5240</v>
      </c>
    </row>
    <row r="144" spans="1:7" ht="15.75" x14ac:dyDescent="0.25">
      <c r="A144" s="10">
        <v>45671</v>
      </c>
      <c r="B144" s="1"/>
      <c r="C144" s="5" t="s">
        <v>72</v>
      </c>
      <c r="D144" s="7" t="s">
        <v>226</v>
      </c>
      <c r="E144" s="9">
        <v>9.8699999999999992</v>
      </c>
      <c r="F144" s="3">
        <f t="shared" si="2"/>
        <v>3059.7</v>
      </c>
      <c r="G144" s="1">
        <v>310</v>
      </c>
    </row>
    <row r="145" spans="1:7" ht="15.75" x14ac:dyDescent="0.25">
      <c r="A145" s="10">
        <v>46036</v>
      </c>
      <c r="B145" s="1"/>
      <c r="C145" s="5" t="s">
        <v>312</v>
      </c>
      <c r="D145" s="7" t="s">
        <v>229</v>
      </c>
      <c r="E145" s="9">
        <v>16.5</v>
      </c>
      <c r="F145" s="3">
        <f t="shared" si="2"/>
        <v>297</v>
      </c>
      <c r="G145" s="1">
        <v>18</v>
      </c>
    </row>
    <row r="146" spans="1:7" ht="15.75" x14ac:dyDescent="0.25">
      <c r="A146" s="10">
        <v>46091</v>
      </c>
      <c r="B146" s="1"/>
      <c r="C146" s="5" t="s">
        <v>73</v>
      </c>
      <c r="D146" s="7" t="s">
        <v>227</v>
      </c>
      <c r="E146" s="9">
        <v>794.2</v>
      </c>
      <c r="F146" s="3">
        <f t="shared" si="2"/>
        <v>11118.800000000001</v>
      </c>
      <c r="G146" s="1">
        <v>14</v>
      </c>
    </row>
    <row r="147" spans="1:7" ht="15.75" x14ac:dyDescent="0.25">
      <c r="A147" s="10">
        <v>46005</v>
      </c>
      <c r="B147" s="1"/>
      <c r="C147" s="5" t="s">
        <v>74</v>
      </c>
      <c r="D147" s="7" t="s">
        <v>226</v>
      </c>
      <c r="E147" s="9">
        <v>16.5</v>
      </c>
      <c r="F147" s="3">
        <f t="shared" si="2"/>
        <v>17721</v>
      </c>
      <c r="G147" s="1">
        <v>1074</v>
      </c>
    </row>
    <row r="148" spans="1:7" ht="15.75" x14ac:dyDescent="0.25">
      <c r="A148" s="10">
        <v>46063</v>
      </c>
      <c r="B148" s="1"/>
      <c r="C148" s="5" t="s">
        <v>75</v>
      </c>
      <c r="D148" s="7" t="s">
        <v>226</v>
      </c>
      <c r="E148" s="9">
        <v>1.57</v>
      </c>
      <c r="F148" s="3">
        <f t="shared" si="2"/>
        <v>11698.07</v>
      </c>
      <c r="G148" s="1">
        <v>7451</v>
      </c>
    </row>
    <row r="149" spans="1:7" ht="15.75" x14ac:dyDescent="0.25">
      <c r="A149" s="10">
        <v>46036</v>
      </c>
      <c r="B149" s="1"/>
      <c r="C149" s="5" t="s">
        <v>370</v>
      </c>
      <c r="D149" s="7" t="s">
        <v>363</v>
      </c>
      <c r="E149" s="9">
        <v>0.35</v>
      </c>
      <c r="F149" s="3">
        <f t="shared" si="2"/>
        <v>24.15</v>
      </c>
      <c r="G149" s="1">
        <v>69</v>
      </c>
    </row>
    <row r="150" spans="1:7" ht="15.75" x14ac:dyDescent="0.25">
      <c r="A150" s="10">
        <v>46005</v>
      </c>
      <c r="B150" s="1"/>
      <c r="C150" s="5" t="s">
        <v>76</v>
      </c>
      <c r="D150" s="7" t="s">
        <v>224</v>
      </c>
      <c r="E150" s="9">
        <v>81.84</v>
      </c>
      <c r="F150" s="3">
        <f t="shared" si="2"/>
        <v>0</v>
      </c>
      <c r="G150" s="1">
        <v>0</v>
      </c>
    </row>
    <row r="151" spans="1:7" ht="15.75" x14ac:dyDescent="0.25">
      <c r="A151" s="10">
        <v>46063</v>
      </c>
      <c r="B151" s="1"/>
      <c r="C151" s="5" t="s">
        <v>437</v>
      </c>
      <c r="D151" s="7" t="s">
        <v>226</v>
      </c>
      <c r="E151" s="9">
        <v>53.76</v>
      </c>
      <c r="F151" s="3">
        <f t="shared" si="2"/>
        <v>32578.559999999998</v>
      </c>
      <c r="G151" s="1">
        <v>606</v>
      </c>
    </row>
    <row r="152" spans="1:7" ht="15.75" x14ac:dyDescent="0.25">
      <c r="A152" s="10">
        <v>46063</v>
      </c>
      <c r="B152" s="1"/>
      <c r="C152" s="5" t="s">
        <v>253</v>
      </c>
      <c r="D152" s="7" t="s">
        <v>226</v>
      </c>
      <c r="E152" s="9">
        <v>75</v>
      </c>
      <c r="F152" s="3">
        <f t="shared" si="2"/>
        <v>432375</v>
      </c>
      <c r="G152" s="1">
        <v>5765</v>
      </c>
    </row>
    <row r="153" spans="1:7" ht="15.75" x14ac:dyDescent="0.25">
      <c r="A153" s="10">
        <v>46036</v>
      </c>
      <c r="B153" s="1"/>
      <c r="C153" s="5" t="s">
        <v>273</v>
      </c>
      <c r="D153" s="7" t="s">
        <v>226</v>
      </c>
      <c r="E153" s="9">
        <v>19.8</v>
      </c>
      <c r="F153" s="3">
        <f t="shared" si="2"/>
        <v>3524.4</v>
      </c>
      <c r="G153" s="1">
        <v>178</v>
      </c>
    </row>
    <row r="154" spans="1:7" ht="15.75" x14ac:dyDescent="0.25">
      <c r="A154" s="10">
        <v>46036</v>
      </c>
      <c r="B154" s="1"/>
      <c r="C154" s="5" t="s">
        <v>77</v>
      </c>
      <c r="D154" s="7" t="s">
        <v>226</v>
      </c>
      <c r="E154" s="9">
        <v>41.6</v>
      </c>
      <c r="F154" s="3">
        <f t="shared" si="2"/>
        <v>14435.2</v>
      </c>
      <c r="G154" s="1">
        <v>347</v>
      </c>
    </row>
    <row r="155" spans="1:7" ht="15.75" x14ac:dyDescent="0.25">
      <c r="A155" s="10">
        <v>46005</v>
      </c>
      <c r="B155" s="1"/>
      <c r="C155" s="5" t="s">
        <v>78</v>
      </c>
      <c r="D155" s="7" t="s">
        <v>224</v>
      </c>
      <c r="E155" s="9">
        <v>205.2</v>
      </c>
      <c r="F155" s="3">
        <f t="shared" si="2"/>
        <v>3898.7999999999997</v>
      </c>
      <c r="G155" s="1">
        <v>19</v>
      </c>
    </row>
    <row r="156" spans="1:7" ht="15.75" x14ac:dyDescent="0.25">
      <c r="A156" s="10">
        <v>46005</v>
      </c>
      <c r="B156" s="1"/>
      <c r="C156" s="5" t="s">
        <v>353</v>
      </c>
      <c r="D156" s="7" t="s">
        <v>225</v>
      </c>
      <c r="E156" s="9">
        <v>1.1000000000000001</v>
      </c>
      <c r="F156" s="3">
        <f t="shared" si="2"/>
        <v>30.800000000000004</v>
      </c>
      <c r="G156" s="1">
        <v>28</v>
      </c>
    </row>
    <row r="157" spans="1:7" ht="15.75" x14ac:dyDescent="0.25">
      <c r="A157" s="10">
        <v>46063</v>
      </c>
      <c r="B157" s="1"/>
      <c r="C157" s="5" t="s">
        <v>79</v>
      </c>
      <c r="D157" s="7" t="s">
        <v>225</v>
      </c>
      <c r="E157" s="9">
        <v>0.45</v>
      </c>
      <c r="F157" s="3">
        <f t="shared" si="2"/>
        <v>116.10000000000001</v>
      </c>
      <c r="G157" s="1">
        <v>258</v>
      </c>
    </row>
    <row r="158" spans="1:7" ht="15.75" x14ac:dyDescent="0.25">
      <c r="A158" s="10">
        <v>46063</v>
      </c>
      <c r="B158" s="1"/>
      <c r="C158" s="5" t="s">
        <v>80</v>
      </c>
      <c r="D158" s="7" t="s">
        <v>225</v>
      </c>
      <c r="E158" s="9">
        <v>0.3</v>
      </c>
      <c r="F158" s="3">
        <f t="shared" si="2"/>
        <v>108</v>
      </c>
      <c r="G158" s="1">
        <v>360</v>
      </c>
    </row>
    <row r="159" spans="1:7" ht="15.75" x14ac:dyDescent="0.25">
      <c r="A159" s="10">
        <v>46005</v>
      </c>
      <c r="B159" s="1"/>
      <c r="C159" s="5" t="s">
        <v>421</v>
      </c>
      <c r="D159" s="7" t="s">
        <v>224</v>
      </c>
      <c r="E159" s="3">
        <v>950</v>
      </c>
      <c r="F159" s="3">
        <f t="shared" si="2"/>
        <v>19000</v>
      </c>
      <c r="G159" s="1">
        <v>20</v>
      </c>
    </row>
    <row r="160" spans="1:7" ht="15.75" x14ac:dyDescent="0.25">
      <c r="A160" s="10">
        <v>46063</v>
      </c>
      <c r="B160" s="1"/>
      <c r="C160" s="5" t="s">
        <v>81</v>
      </c>
      <c r="D160" s="7" t="s">
        <v>226</v>
      </c>
      <c r="E160" s="9">
        <v>108.25</v>
      </c>
      <c r="F160" s="3">
        <f t="shared" si="2"/>
        <v>258176.25</v>
      </c>
      <c r="G160" s="1">
        <v>2385</v>
      </c>
    </row>
    <row r="161" spans="1:7" ht="15.75" x14ac:dyDescent="0.25">
      <c r="A161" s="10">
        <v>46091</v>
      </c>
      <c r="B161" s="1"/>
      <c r="C161" s="5" t="s">
        <v>82</v>
      </c>
      <c r="D161" s="7" t="s">
        <v>226</v>
      </c>
      <c r="E161" s="9">
        <v>159.5</v>
      </c>
      <c r="F161" s="3">
        <f t="shared" si="2"/>
        <v>35887.5</v>
      </c>
      <c r="G161" s="1">
        <v>225</v>
      </c>
    </row>
    <row r="162" spans="1:7" ht="15.75" x14ac:dyDescent="0.25">
      <c r="A162" s="10">
        <v>46036</v>
      </c>
      <c r="B162" s="1"/>
      <c r="C162" s="5" t="s">
        <v>83</v>
      </c>
      <c r="D162" s="7" t="s">
        <v>226</v>
      </c>
      <c r="E162" s="9">
        <v>130.16999999999999</v>
      </c>
      <c r="F162" s="3">
        <f t="shared" si="2"/>
        <v>102704.12999999999</v>
      </c>
      <c r="G162" s="1">
        <v>789</v>
      </c>
    </row>
    <row r="163" spans="1:7" ht="15.75" x14ac:dyDescent="0.25">
      <c r="A163" s="10">
        <v>46005</v>
      </c>
      <c r="B163" s="1"/>
      <c r="C163" s="5" t="s">
        <v>84</v>
      </c>
      <c r="D163" s="7" t="s">
        <v>226</v>
      </c>
      <c r="E163" s="9">
        <v>38.5</v>
      </c>
      <c r="F163" s="3">
        <f t="shared" si="2"/>
        <v>93555</v>
      </c>
      <c r="G163" s="1">
        <v>2430</v>
      </c>
    </row>
    <row r="164" spans="1:7" ht="15.75" x14ac:dyDescent="0.25">
      <c r="A164" s="10">
        <v>46036</v>
      </c>
      <c r="B164" s="1"/>
      <c r="C164" s="5" t="s">
        <v>347</v>
      </c>
      <c r="D164" s="7" t="s">
        <v>230</v>
      </c>
      <c r="E164" s="9">
        <v>113</v>
      </c>
      <c r="F164" s="3">
        <f t="shared" si="2"/>
        <v>9605</v>
      </c>
      <c r="G164" s="1">
        <v>85</v>
      </c>
    </row>
    <row r="165" spans="1:7" ht="15.75" x14ac:dyDescent="0.25">
      <c r="A165" s="10">
        <v>46063</v>
      </c>
      <c r="B165" s="1"/>
      <c r="C165" s="5" t="s">
        <v>85</v>
      </c>
      <c r="D165" s="7" t="s">
        <v>237</v>
      </c>
      <c r="E165" s="9">
        <v>151.01</v>
      </c>
      <c r="F165" s="3">
        <f t="shared" si="2"/>
        <v>37148.46</v>
      </c>
      <c r="G165" s="1">
        <v>246</v>
      </c>
    </row>
    <row r="166" spans="1:7" ht="15.75" x14ac:dyDescent="0.25">
      <c r="A166" s="10">
        <v>46036</v>
      </c>
      <c r="B166" s="1"/>
      <c r="C166" s="5" t="s">
        <v>265</v>
      </c>
      <c r="D166" s="7" t="s">
        <v>230</v>
      </c>
      <c r="E166" s="9">
        <v>11.26</v>
      </c>
      <c r="F166" s="3">
        <f t="shared" si="2"/>
        <v>4447.7</v>
      </c>
      <c r="G166" s="1">
        <v>395</v>
      </c>
    </row>
    <row r="167" spans="1:7" ht="15.75" x14ac:dyDescent="0.25">
      <c r="A167" s="10">
        <v>46036</v>
      </c>
      <c r="B167" s="1"/>
      <c r="C167" s="5" t="s">
        <v>86</v>
      </c>
      <c r="D167" s="7" t="s">
        <v>229</v>
      </c>
      <c r="E167" s="9">
        <v>12.54</v>
      </c>
      <c r="F167" s="3">
        <f t="shared" si="2"/>
        <v>4802.82</v>
      </c>
      <c r="G167" s="1">
        <v>383</v>
      </c>
    </row>
    <row r="168" spans="1:7" ht="15.75" x14ac:dyDescent="0.25">
      <c r="A168" s="10">
        <v>46005</v>
      </c>
      <c r="B168" s="1"/>
      <c r="C168" s="5" t="s">
        <v>87</v>
      </c>
      <c r="D168" s="7" t="s">
        <v>230</v>
      </c>
      <c r="E168" s="9">
        <v>2.46</v>
      </c>
      <c r="F168" s="3">
        <f t="shared" ref="F168:F234" si="5">E168*G168</f>
        <v>0</v>
      </c>
      <c r="G168" s="1">
        <v>0</v>
      </c>
    </row>
    <row r="169" spans="1:7" ht="15.75" x14ac:dyDescent="0.25">
      <c r="A169" s="10">
        <v>46091</v>
      </c>
      <c r="B169" s="1"/>
      <c r="C169" s="5" t="s">
        <v>88</v>
      </c>
      <c r="D169" s="7" t="s">
        <v>225</v>
      </c>
      <c r="E169" s="9">
        <v>4.51</v>
      </c>
      <c r="F169" s="3">
        <f t="shared" si="5"/>
        <v>405.9</v>
      </c>
      <c r="G169" s="1">
        <v>90</v>
      </c>
    </row>
    <row r="170" spans="1:7" ht="15.75" x14ac:dyDescent="0.25">
      <c r="A170" s="10">
        <v>46063</v>
      </c>
      <c r="B170" s="1"/>
      <c r="C170" s="5" t="s">
        <v>254</v>
      </c>
      <c r="D170" s="7" t="s">
        <v>225</v>
      </c>
      <c r="E170" s="9">
        <v>2.37</v>
      </c>
      <c r="F170" s="3">
        <f t="shared" si="5"/>
        <v>379.20000000000005</v>
      </c>
      <c r="G170" s="1">
        <v>160</v>
      </c>
    </row>
    <row r="171" spans="1:7" ht="15.75" x14ac:dyDescent="0.25">
      <c r="A171" s="10">
        <v>46070</v>
      </c>
      <c r="B171" s="1"/>
      <c r="C171" s="5" t="s">
        <v>356</v>
      </c>
      <c r="D171" s="7" t="s">
        <v>229</v>
      </c>
      <c r="E171" s="9">
        <v>1050</v>
      </c>
      <c r="F171" s="3">
        <f>E171*G171</f>
        <v>36750</v>
      </c>
      <c r="G171" s="1">
        <v>35</v>
      </c>
    </row>
    <row r="172" spans="1:7" ht="15.75" x14ac:dyDescent="0.25">
      <c r="A172" s="10">
        <v>45726</v>
      </c>
      <c r="B172" s="1"/>
      <c r="C172" s="5" t="s">
        <v>89</v>
      </c>
      <c r="D172" s="7" t="s">
        <v>226</v>
      </c>
      <c r="E172" s="9">
        <v>20.9</v>
      </c>
      <c r="F172" s="3">
        <f t="shared" si="5"/>
        <v>10408.199999999999</v>
      </c>
      <c r="G172" s="1">
        <v>498</v>
      </c>
    </row>
    <row r="173" spans="1:7" ht="15.75" x14ac:dyDescent="0.25">
      <c r="A173" s="10">
        <v>46036</v>
      </c>
      <c r="B173" s="1"/>
      <c r="C173" s="5" t="s">
        <v>447</v>
      </c>
      <c r="D173" s="7" t="s">
        <v>226</v>
      </c>
      <c r="E173" s="9">
        <v>76.98</v>
      </c>
      <c r="F173" s="3">
        <f t="shared" si="5"/>
        <v>9314.58</v>
      </c>
      <c r="G173" s="1">
        <v>121</v>
      </c>
    </row>
    <row r="174" spans="1:7" ht="15.75" x14ac:dyDescent="0.25">
      <c r="A174" s="10">
        <v>46091</v>
      </c>
      <c r="B174" s="1"/>
      <c r="C174" s="5" t="s">
        <v>90</v>
      </c>
      <c r="D174" s="7" t="s">
        <v>226</v>
      </c>
      <c r="E174" s="9">
        <v>27.5</v>
      </c>
      <c r="F174" s="3">
        <f t="shared" si="5"/>
        <v>3272.5</v>
      </c>
      <c r="G174" s="1">
        <v>119</v>
      </c>
    </row>
    <row r="175" spans="1:7" ht="15.75" x14ac:dyDescent="0.25">
      <c r="A175" s="10">
        <v>46005</v>
      </c>
      <c r="B175" s="1"/>
      <c r="C175" s="5" t="s">
        <v>91</v>
      </c>
      <c r="D175" s="7" t="s">
        <v>224</v>
      </c>
      <c r="E175" s="9">
        <v>132</v>
      </c>
      <c r="F175" s="3">
        <f t="shared" si="5"/>
        <v>0</v>
      </c>
      <c r="G175" s="1">
        <v>0</v>
      </c>
    </row>
    <row r="176" spans="1:7" ht="15.75" x14ac:dyDescent="0.25">
      <c r="A176" s="10">
        <v>46063</v>
      </c>
      <c r="B176" s="1"/>
      <c r="C176" s="5" t="s">
        <v>92</v>
      </c>
      <c r="D176" s="7" t="s">
        <v>225</v>
      </c>
      <c r="E176" s="9">
        <v>0.4</v>
      </c>
      <c r="F176" s="3">
        <f t="shared" si="5"/>
        <v>104</v>
      </c>
      <c r="G176" s="1">
        <v>260</v>
      </c>
    </row>
    <row r="177" spans="1:7" ht="15.75" x14ac:dyDescent="0.25">
      <c r="A177" s="10">
        <v>46063</v>
      </c>
      <c r="B177" s="1"/>
      <c r="C177" s="5" t="s">
        <v>93</v>
      </c>
      <c r="D177" s="7" t="s">
        <v>226</v>
      </c>
      <c r="E177" s="9">
        <v>2.78</v>
      </c>
      <c r="F177" s="3">
        <f t="shared" si="5"/>
        <v>7086.2199999999993</v>
      </c>
      <c r="G177" s="1">
        <v>2549</v>
      </c>
    </row>
    <row r="178" spans="1:7" ht="15.75" x14ac:dyDescent="0.25">
      <c r="A178" s="10">
        <v>46091</v>
      </c>
      <c r="B178" s="1"/>
      <c r="C178" s="5" t="s">
        <v>441</v>
      </c>
      <c r="D178" s="7" t="s">
        <v>224</v>
      </c>
      <c r="E178" s="9">
        <v>200</v>
      </c>
      <c r="F178" s="3">
        <f t="shared" si="5"/>
        <v>3800</v>
      </c>
      <c r="G178" s="1">
        <v>19</v>
      </c>
    </row>
    <row r="179" spans="1:7" ht="15.75" x14ac:dyDescent="0.25">
      <c r="A179" s="10">
        <v>46005</v>
      </c>
      <c r="B179" s="1"/>
      <c r="C179" s="5" t="s">
        <v>94</v>
      </c>
      <c r="D179" s="7" t="s">
        <v>226</v>
      </c>
      <c r="E179" s="9">
        <v>660</v>
      </c>
      <c r="F179" s="3">
        <f t="shared" si="5"/>
        <v>49500</v>
      </c>
      <c r="G179" s="1">
        <v>75</v>
      </c>
    </row>
    <row r="180" spans="1:7" ht="15.75" x14ac:dyDescent="0.25">
      <c r="A180" s="10">
        <v>46005</v>
      </c>
      <c r="B180" s="1"/>
      <c r="C180" s="5" t="s">
        <v>371</v>
      </c>
      <c r="D180" s="7" t="s">
        <v>226</v>
      </c>
      <c r="E180" s="9">
        <v>682</v>
      </c>
      <c r="F180" s="3">
        <f t="shared" si="5"/>
        <v>59334</v>
      </c>
      <c r="G180" s="1">
        <v>87</v>
      </c>
    </row>
    <row r="181" spans="1:7" ht="15.75" x14ac:dyDescent="0.25">
      <c r="A181" s="10">
        <v>46063</v>
      </c>
      <c r="B181" s="1"/>
      <c r="C181" s="5" t="s">
        <v>95</v>
      </c>
      <c r="D181" s="7" t="s">
        <v>232</v>
      </c>
      <c r="E181" s="9">
        <v>463.76</v>
      </c>
      <c r="F181" s="3">
        <f t="shared" si="5"/>
        <v>47767.28</v>
      </c>
      <c r="G181" s="1">
        <v>103</v>
      </c>
    </row>
    <row r="182" spans="1:7" ht="15.75" x14ac:dyDescent="0.25">
      <c r="A182" s="10">
        <v>46063</v>
      </c>
      <c r="B182" s="1"/>
      <c r="C182" s="5" t="s">
        <v>96</v>
      </c>
      <c r="D182" s="7" t="s">
        <v>226</v>
      </c>
      <c r="E182" s="9">
        <v>2.76</v>
      </c>
      <c r="F182" s="3">
        <f t="shared" si="5"/>
        <v>5354.4</v>
      </c>
      <c r="G182" s="1">
        <v>1940</v>
      </c>
    </row>
    <row r="183" spans="1:7" ht="15.75" x14ac:dyDescent="0.25">
      <c r="A183" s="10">
        <v>46063</v>
      </c>
      <c r="B183" s="1"/>
      <c r="C183" s="5" t="s">
        <v>97</v>
      </c>
      <c r="D183" s="7" t="s">
        <v>227</v>
      </c>
      <c r="E183" s="9">
        <v>900</v>
      </c>
      <c r="F183" s="3">
        <f t="shared" si="5"/>
        <v>16200</v>
      </c>
      <c r="G183" s="1">
        <v>18</v>
      </c>
    </row>
    <row r="184" spans="1:7" ht="15.75" x14ac:dyDescent="0.25">
      <c r="A184" s="10">
        <v>46063</v>
      </c>
      <c r="B184" s="1"/>
      <c r="C184" s="5" t="s">
        <v>255</v>
      </c>
      <c r="D184" s="7" t="s">
        <v>226</v>
      </c>
      <c r="E184" s="9">
        <v>68.72</v>
      </c>
      <c r="F184" s="3">
        <f t="shared" si="5"/>
        <v>14087.6</v>
      </c>
      <c r="G184" s="1">
        <v>205</v>
      </c>
    </row>
    <row r="185" spans="1:7" ht="15.75" x14ac:dyDescent="0.25">
      <c r="A185" s="10">
        <v>46036</v>
      </c>
      <c r="B185" s="1"/>
      <c r="C185" s="5" t="s">
        <v>275</v>
      </c>
      <c r="D185" s="7" t="s">
        <v>229</v>
      </c>
      <c r="E185" s="9">
        <v>1.22</v>
      </c>
      <c r="F185" s="3">
        <f t="shared" si="5"/>
        <v>8790.1</v>
      </c>
      <c r="G185" s="1">
        <v>7205</v>
      </c>
    </row>
    <row r="186" spans="1:7" ht="15.75" x14ac:dyDescent="0.25">
      <c r="A186" s="10">
        <v>46036</v>
      </c>
      <c r="B186" s="1"/>
      <c r="C186" s="5" t="s">
        <v>98</v>
      </c>
      <c r="D186" s="7" t="s">
        <v>229</v>
      </c>
      <c r="E186" s="9">
        <v>3.94</v>
      </c>
      <c r="F186" s="3">
        <f t="shared" si="5"/>
        <v>5519.94</v>
      </c>
      <c r="G186" s="1">
        <v>1401</v>
      </c>
    </row>
    <row r="187" spans="1:7" ht="15.75" x14ac:dyDescent="0.25">
      <c r="A187" s="10">
        <v>46063</v>
      </c>
      <c r="B187" s="1"/>
      <c r="C187" s="5" t="s">
        <v>99</v>
      </c>
      <c r="D187" s="7" t="s">
        <v>238</v>
      </c>
      <c r="E187" s="9">
        <v>17.600000000000001</v>
      </c>
      <c r="F187" s="3">
        <f t="shared" si="5"/>
        <v>20046.400000000001</v>
      </c>
      <c r="G187" s="1">
        <v>1139</v>
      </c>
    </row>
    <row r="188" spans="1:7" ht="15.75" x14ac:dyDescent="0.25">
      <c r="A188" s="10">
        <v>46063</v>
      </c>
      <c r="B188" s="1"/>
      <c r="C188" s="5" t="s">
        <v>100</v>
      </c>
      <c r="D188" s="7" t="s">
        <v>238</v>
      </c>
      <c r="E188" s="9">
        <v>8.73</v>
      </c>
      <c r="F188" s="3">
        <f t="shared" si="5"/>
        <v>35653.32</v>
      </c>
      <c r="G188" s="1">
        <v>4084</v>
      </c>
    </row>
    <row r="189" spans="1:7" ht="15.75" x14ac:dyDescent="0.25">
      <c r="A189" s="10">
        <v>46036</v>
      </c>
      <c r="B189" s="1"/>
      <c r="C189" s="5" t="s">
        <v>274</v>
      </c>
      <c r="D189" s="7" t="s">
        <v>238</v>
      </c>
      <c r="E189" s="9">
        <v>8.73</v>
      </c>
      <c r="F189" s="3">
        <f t="shared" si="5"/>
        <v>55479.15</v>
      </c>
      <c r="G189" s="1">
        <v>6355</v>
      </c>
    </row>
    <row r="190" spans="1:7" ht="15.75" x14ac:dyDescent="0.25">
      <c r="A190" s="10">
        <v>46038</v>
      </c>
      <c r="B190" s="1"/>
      <c r="C190" s="5" t="s">
        <v>341</v>
      </c>
      <c r="D190" s="7" t="s">
        <v>239</v>
      </c>
      <c r="E190" s="9">
        <v>158.4</v>
      </c>
      <c r="F190" s="3">
        <f t="shared" si="5"/>
        <v>63993.600000000006</v>
      </c>
      <c r="G190" s="1">
        <v>404</v>
      </c>
    </row>
    <row r="191" spans="1:7" ht="15.75" x14ac:dyDescent="0.25">
      <c r="A191" s="10">
        <v>46091</v>
      </c>
      <c r="B191" s="1"/>
      <c r="C191" s="5" t="s">
        <v>101</v>
      </c>
      <c r="D191" s="7" t="s">
        <v>239</v>
      </c>
      <c r="E191" s="9">
        <v>158.4</v>
      </c>
      <c r="F191" s="3">
        <f>E191*G191</f>
        <v>78408</v>
      </c>
      <c r="G191" s="1">
        <v>495</v>
      </c>
    </row>
    <row r="192" spans="1:7" ht="15.75" x14ac:dyDescent="0.25">
      <c r="A192" s="10">
        <v>46063</v>
      </c>
      <c r="B192" s="1"/>
      <c r="C192" s="5" t="s">
        <v>102</v>
      </c>
      <c r="D192" s="7" t="s">
        <v>239</v>
      </c>
      <c r="E192" s="9">
        <v>161.62</v>
      </c>
      <c r="F192" s="3">
        <f t="shared" si="5"/>
        <v>68850.12</v>
      </c>
      <c r="G192" s="1">
        <v>426</v>
      </c>
    </row>
    <row r="193" spans="1:7" ht="15.75" x14ac:dyDescent="0.25">
      <c r="A193" s="10">
        <v>46070</v>
      </c>
      <c r="B193" s="1"/>
      <c r="C193" s="5" t="s">
        <v>436</v>
      </c>
      <c r="D193" s="7" t="s">
        <v>229</v>
      </c>
      <c r="E193" s="9">
        <v>520</v>
      </c>
      <c r="F193" s="3">
        <f t="shared" si="5"/>
        <v>6760</v>
      </c>
      <c r="G193" s="1">
        <v>13</v>
      </c>
    </row>
    <row r="194" spans="1:7" ht="15.75" x14ac:dyDescent="0.25">
      <c r="A194" s="10">
        <v>46063</v>
      </c>
      <c r="B194" s="1"/>
      <c r="C194" s="5" t="s">
        <v>103</v>
      </c>
      <c r="D194" s="7" t="s">
        <v>226</v>
      </c>
      <c r="E194" s="9">
        <v>20.9</v>
      </c>
      <c r="F194" s="3">
        <f t="shared" si="5"/>
        <v>8548.0999999999985</v>
      </c>
      <c r="G194" s="1">
        <v>409</v>
      </c>
    </row>
    <row r="195" spans="1:7" ht="15.75" x14ac:dyDescent="0.25">
      <c r="A195" s="10">
        <v>46063</v>
      </c>
      <c r="B195" s="1"/>
      <c r="C195" s="5" t="s">
        <v>104</v>
      </c>
      <c r="D195" s="7" t="s">
        <v>224</v>
      </c>
      <c r="E195" s="9">
        <v>156.59</v>
      </c>
      <c r="F195" s="3">
        <f t="shared" si="5"/>
        <v>125741.77</v>
      </c>
      <c r="G195" s="1">
        <v>803</v>
      </c>
    </row>
    <row r="196" spans="1:7" ht="15.75" x14ac:dyDescent="0.25">
      <c r="A196" s="10">
        <v>46036</v>
      </c>
      <c r="B196" s="1"/>
      <c r="C196" s="5" t="s">
        <v>105</v>
      </c>
      <c r="D196" s="7" t="s">
        <v>224</v>
      </c>
      <c r="E196" s="9">
        <v>22</v>
      </c>
      <c r="F196" s="3">
        <f t="shared" si="5"/>
        <v>96778</v>
      </c>
      <c r="G196" s="1">
        <v>4399</v>
      </c>
    </row>
    <row r="197" spans="1:7" ht="15.75" x14ac:dyDescent="0.25">
      <c r="A197" s="10">
        <v>46063</v>
      </c>
      <c r="B197" s="1"/>
      <c r="C197" s="5" t="s">
        <v>342</v>
      </c>
      <c r="D197" s="7" t="s">
        <v>225</v>
      </c>
      <c r="E197" s="9">
        <v>0.25</v>
      </c>
      <c r="F197" s="3">
        <f t="shared" si="5"/>
        <v>30</v>
      </c>
      <c r="G197" s="1">
        <v>120</v>
      </c>
    </row>
    <row r="198" spans="1:7" ht="15.75" x14ac:dyDescent="0.25">
      <c r="A198" s="10">
        <v>46036</v>
      </c>
      <c r="B198" s="1"/>
      <c r="C198" s="5" t="s">
        <v>256</v>
      </c>
      <c r="D198" s="7" t="s">
        <v>225</v>
      </c>
      <c r="E198" s="9">
        <v>0.24</v>
      </c>
      <c r="F198" s="3">
        <f t="shared" si="5"/>
        <v>208.79999999999998</v>
      </c>
      <c r="G198" s="1">
        <v>870</v>
      </c>
    </row>
    <row r="199" spans="1:7" ht="15.75" x14ac:dyDescent="0.25">
      <c r="A199" s="10">
        <v>46036</v>
      </c>
      <c r="B199" s="1"/>
      <c r="C199" s="5" t="s">
        <v>106</v>
      </c>
      <c r="D199" s="7" t="s">
        <v>226</v>
      </c>
      <c r="E199" s="9">
        <v>31.9</v>
      </c>
      <c r="F199" s="3">
        <f t="shared" si="5"/>
        <v>21628.2</v>
      </c>
      <c r="G199" s="1">
        <v>678</v>
      </c>
    </row>
    <row r="200" spans="1:7" ht="15.75" x14ac:dyDescent="0.25">
      <c r="A200" s="10">
        <v>46036</v>
      </c>
      <c r="B200" s="1"/>
      <c r="C200" s="5" t="s">
        <v>107</v>
      </c>
      <c r="D200" s="7" t="s">
        <v>226</v>
      </c>
      <c r="E200" s="9">
        <v>19.8</v>
      </c>
      <c r="F200" s="3">
        <f t="shared" si="5"/>
        <v>3267</v>
      </c>
      <c r="G200" s="1">
        <v>165</v>
      </c>
    </row>
    <row r="201" spans="1:7" ht="15.75" x14ac:dyDescent="0.25">
      <c r="A201" s="10">
        <v>46063</v>
      </c>
      <c r="B201" s="1"/>
      <c r="C201" s="5" t="s">
        <v>108</v>
      </c>
      <c r="D201" s="7" t="s">
        <v>235</v>
      </c>
      <c r="E201" s="9">
        <v>22</v>
      </c>
      <c r="F201" s="3">
        <f t="shared" si="5"/>
        <v>24728</v>
      </c>
      <c r="G201" s="1">
        <v>1124</v>
      </c>
    </row>
    <row r="202" spans="1:7" ht="15.75" x14ac:dyDescent="0.25">
      <c r="A202" s="10">
        <v>46005</v>
      </c>
      <c r="B202" s="1"/>
      <c r="C202" s="5" t="s">
        <v>109</v>
      </c>
      <c r="D202" s="7" t="s">
        <v>240</v>
      </c>
      <c r="E202" s="9">
        <v>41.8</v>
      </c>
      <c r="F202" s="3">
        <f t="shared" si="5"/>
        <v>43388.399999999994</v>
      </c>
      <c r="G202" s="1">
        <v>1038</v>
      </c>
    </row>
    <row r="203" spans="1:7" ht="15.75" x14ac:dyDescent="0.25">
      <c r="A203" s="10">
        <v>46005</v>
      </c>
      <c r="B203" s="1"/>
      <c r="C203" s="5" t="s">
        <v>110</v>
      </c>
      <c r="D203" s="7" t="s">
        <v>240</v>
      </c>
      <c r="E203" s="9">
        <v>268.75</v>
      </c>
      <c r="F203" s="3">
        <f t="shared" si="5"/>
        <v>486975</v>
      </c>
      <c r="G203" s="1">
        <v>1812</v>
      </c>
    </row>
    <row r="204" spans="1:7" ht="15.75" x14ac:dyDescent="0.25">
      <c r="A204" s="10">
        <v>46005</v>
      </c>
      <c r="B204" s="1"/>
      <c r="C204" s="5" t="s">
        <v>111</v>
      </c>
      <c r="D204" s="7" t="s">
        <v>240</v>
      </c>
      <c r="E204" s="9">
        <v>41.8</v>
      </c>
      <c r="F204" s="3">
        <f t="shared" si="5"/>
        <v>62449.2</v>
      </c>
      <c r="G204" s="1">
        <v>1494</v>
      </c>
    </row>
    <row r="205" spans="1:7" ht="15.75" x14ac:dyDescent="0.25">
      <c r="A205" s="10">
        <v>46063</v>
      </c>
      <c r="B205" s="1"/>
      <c r="C205" s="5" t="s">
        <v>112</v>
      </c>
      <c r="D205" s="7" t="s">
        <v>240</v>
      </c>
      <c r="E205" s="9">
        <v>212.5</v>
      </c>
      <c r="F205" s="3">
        <f t="shared" si="5"/>
        <v>145350</v>
      </c>
      <c r="G205" s="1">
        <v>684</v>
      </c>
    </row>
    <row r="206" spans="1:7" ht="15.75" x14ac:dyDescent="0.25">
      <c r="A206" s="10">
        <v>46005</v>
      </c>
      <c r="B206" s="1"/>
      <c r="C206" s="5" t="s">
        <v>113</v>
      </c>
      <c r="D206" s="7" t="s">
        <v>240</v>
      </c>
      <c r="E206" s="9">
        <v>58.5</v>
      </c>
      <c r="F206" s="3">
        <f t="shared" si="5"/>
        <v>43290</v>
      </c>
      <c r="G206" s="1">
        <v>740</v>
      </c>
    </row>
    <row r="207" spans="1:7" ht="15.75" x14ac:dyDescent="0.25">
      <c r="A207" s="10">
        <v>46063</v>
      </c>
      <c r="B207" s="1"/>
      <c r="C207" s="5" t="s">
        <v>114</v>
      </c>
      <c r="D207" s="7" t="s">
        <v>240</v>
      </c>
      <c r="E207" s="9">
        <v>35.5</v>
      </c>
      <c r="F207" s="3">
        <f t="shared" si="5"/>
        <v>61060</v>
      </c>
      <c r="G207" s="1">
        <v>1720</v>
      </c>
    </row>
    <row r="208" spans="1:7" ht="15.75" x14ac:dyDescent="0.25">
      <c r="A208" s="10">
        <v>46063</v>
      </c>
      <c r="B208" s="1"/>
      <c r="C208" s="5" t="s">
        <v>276</v>
      </c>
      <c r="D208" s="7" t="s">
        <v>240</v>
      </c>
      <c r="E208" s="9">
        <v>158</v>
      </c>
      <c r="F208" s="3">
        <f t="shared" si="5"/>
        <v>107756</v>
      </c>
      <c r="G208" s="1">
        <v>682</v>
      </c>
    </row>
    <row r="209" spans="1:7" ht="15.75" x14ac:dyDescent="0.25">
      <c r="A209" s="10">
        <v>46063</v>
      </c>
      <c r="B209" s="1"/>
      <c r="C209" s="5" t="s">
        <v>115</v>
      </c>
      <c r="D209" s="7" t="s">
        <v>240</v>
      </c>
      <c r="E209" s="9">
        <v>48.14</v>
      </c>
      <c r="F209" s="3">
        <f t="shared" si="5"/>
        <v>75146.540000000008</v>
      </c>
      <c r="G209" s="1">
        <v>1561</v>
      </c>
    </row>
    <row r="210" spans="1:7" ht="15.75" x14ac:dyDescent="0.25">
      <c r="A210" s="10">
        <v>46005</v>
      </c>
      <c r="B210" s="1"/>
      <c r="C210" s="5" t="s">
        <v>116</v>
      </c>
      <c r="D210" s="7" t="s">
        <v>240</v>
      </c>
      <c r="E210" s="9">
        <v>38.5</v>
      </c>
      <c r="F210" s="3">
        <f t="shared" si="5"/>
        <v>2233</v>
      </c>
      <c r="G210" s="1">
        <v>58</v>
      </c>
    </row>
    <row r="211" spans="1:7" ht="15.75" x14ac:dyDescent="0.25">
      <c r="A211" s="10">
        <v>46005</v>
      </c>
      <c r="B211" s="1"/>
      <c r="C211" s="7" t="s">
        <v>117</v>
      </c>
      <c r="D211" s="7" t="s">
        <v>240</v>
      </c>
      <c r="E211" s="9">
        <v>66</v>
      </c>
      <c r="F211" s="3">
        <f t="shared" si="5"/>
        <v>29040</v>
      </c>
      <c r="G211" s="1">
        <v>440</v>
      </c>
    </row>
    <row r="212" spans="1:7" ht="15.75" x14ac:dyDescent="0.25">
      <c r="A212" s="10">
        <v>46005</v>
      </c>
      <c r="B212" s="1"/>
      <c r="C212" s="7" t="s">
        <v>118</v>
      </c>
      <c r="D212" s="7" t="s">
        <v>240</v>
      </c>
      <c r="E212" s="9">
        <v>77.14</v>
      </c>
      <c r="F212" s="3">
        <f t="shared" si="5"/>
        <v>0</v>
      </c>
      <c r="G212" s="1">
        <v>0</v>
      </c>
    </row>
    <row r="213" spans="1:7" ht="15.75" x14ac:dyDescent="0.25">
      <c r="A213" s="10">
        <v>46063</v>
      </c>
      <c r="B213" s="1"/>
      <c r="C213" s="7" t="s">
        <v>119</v>
      </c>
      <c r="D213" s="7" t="s">
        <v>240</v>
      </c>
      <c r="E213" s="9">
        <v>61.13</v>
      </c>
      <c r="F213" s="3">
        <f t="shared" si="5"/>
        <v>49882.080000000002</v>
      </c>
      <c r="G213" s="1">
        <v>816</v>
      </c>
    </row>
    <row r="214" spans="1:7" ht="15.75" x14ac:dyDescent="0.25">
      <c r="A214" s="10">
        <v>46063</v>
      </c>
      <c r="B214" s="1"/>
      <c r="C214" s="7" t="s">
        <v>120</v>
      </c>
      <c r="D214" s="7" t="s">
        <v>240</v>
      </c>
      <c r="E214" s="9">
        <v>84.96</v>
      </c>
      <c r="F214" s="3">
        <f t="shared" si="5"/>
        <v>51995.519999999997</v>
      </c>
      <c r="G214" s="1">
        <v>612</v>
      </c>
    </row>
    <row r="215" spans="1:7" ht="15.75" x14ac:dyDescent="0.25">
      <c r="A215" s="10">
        <v>46005</v>
      </c>
      <c r="B215" s="1"/>
      <c r="C215" s="7" t="s">
        <v>121</v>
      </c>
      <c r="D215" s="7" t="s">
        <v>240</v>
      </c>
      <c r="E215" s="9">
        <v>68</v>
      </c>
      <c r="F215" s="3">
        <f t="shared" si="5"/>
        <v>0</v>
      </c>
      <c r="G215" s="1">
        <v>0</v>
      </c>
    </row>
    <row r="216" spans="1:7" ht="15.75" x14ac:dyDescent="0.25">
      <c r="A216" s="10">
        <v>46063</v>
      </c>
      <c r="B216" s="1"/>
      <c r="C216" s="7" t="s">
        <v>122</v>
      </c>
      <c r="D216" s="7" t="s">
        <v>240</v>
      </c>
      <c r="E216" s="9">
        <v>84.96</v>
      </c>
      <c r="F216" s="3">
        <f t="shared" si="5"/>
        <v>4078.08</v>
      </c>
      <c r="G216" s="1">
        <v>48</v>
      </c>
    </row>
    <row r="217" spans="1:7" ht="15.75" x14ac:dyDescent="0.25">
      <c r="A217" s="10">
        <v>46063</v>
      </c>
      <c r="B217" s="1"/>
      <c r="C217" s="7" t="s">
        <v>123</v>
      </c>
      <c r="D217" s="7" t="s">
        <v>240</v>
      </c>
      <c r="E217" s="9">
        <v>36.299999999999997</v>
      </c>
      <c r="F217" s="3">
        <f t="shared" si="5"/>
        <v>2214.2999999999997</v>
      </c>
      <c r="G217" s="1">
        <v>61</v>
      </c>
    </row>
    <row r="218" spans="1:7" ht="15.75" x14ac:dyDescent="0.25">
      <c r="A218" s="10">
        <v>46063</v>
      </c>
      <c r="B218" s="1"/>
      <c r="C218" s="7" t="s">
        <v>124</v>
      </c>
      <c r="D218" s="7" t="s">
        <v>240</v>
      </c>
      <c r="E218" s="9">
        <v>46.2</v>
      </c>
      <c r="F218" s="3">
        <f t="shared" si="5"/>
        <v>31647.000000000004</v>
      </c>
      <c r="G218" s="1">
        <v>685</v>
      </c>
    </row>
    <row r="219" spans="1:7" ht="15.75" x14ac:dyDescent="0.25">
      <c r="A219" s="10">
        <v>46063</v>
      </c>
      <c r="B219" s="1"/>
      <c r="C219" s="7" t="s">
        <v>125</v>
      </c>
      <c r="D219" s="7" t="s">
        <v>240</v>
      </c>
      <c r="E219" s="9">
        <v>53.78</v>
      </c>
      <c r="F219" s="3">
        <f t="shared" si="5"/>
        <v>122510.84</v>
      </c>
      <c r="G219" s="1">
        <v>2278</v>
      </c>
    </row>
    <row r="220" spans="1:7" ht="15.75" x14ac:dyDescent="0.25">
      <c r="A220" s="10">
        <v>46063</v>
      </c>
      <c r="B220" s="1"/>
      <c r="C220" s="7" t="s">
        <v>126</v>
      </c>
      <c r="D220" s="7" t="s">
        <v>240</v>
      </c>
      <c r="E220" s="9">
        <v>53.78</v>
      </c>
      <c r="F220" s="3">
        <f t="shared" si="5"/>
        <v>13229.880000000001</v>
      </c>
      <c r="G220" s="1">
        <v>246</v>
      </c>
    </row>
    <row r="221" spans="1:7" ht="15.75" x14ac:dyDescent="0.25">
      <c r="A221" s="10">
        <v>46036</v>
      </c>
      <c r="B221" s="1"/>
      <c r="C221" s="5" t="s">
        <v>127</v>
      </c>
      <c r="D221" s="7" t="s">
        <v>240</v>
      </c>
      <c r="E221" s="9">
        <v>44.4</v>
      </c>
      <c r="F221" s="3">
        <f t="shared" si="5"/>
        <v>20246.399999999998</v>
      </c>
      <c r="G221" s="1">
        <v>456</v>
      </c>
    </row>
    <row r="222" spans="1:7" ht="15.75" x14ac:dyDescent="0.25">
      <c r="A222" s="10">
        <v>46036</v>
      </c>
      <c r="B222" s="1"/>
      <c r="C222" s="5" t="s">
        <v>128</v>
      </c>
      <c r="D222" s="7" t="s">
        <v>240</v>
      </c>
      <c r="E222" s="9">
        <v>112.53</v>
      </c>
      <c r="F222" s="3">
        <f t="shared" si="5"/>
        <v>182298.6</v>
      </c>
      <c r="G222" s="1">
        <v>1620</v>
      </c>
    </row>
    <row r="223" spans="1:7" ht="15.75" x14ac:dyDescent="0.25">
      <c r="A223" s="10">
        <v>46063</v>
      </c>
      <c r="B223" s="1"/>
      <c r="C223" s="5" t="s">
        <v>129</v>
      </c>
      <c r="D223" s="7" t="s">
        <v>240</v>
      </c>
      <c r="E223" s="9">
        <v>60.5</v>
      </c>
      <c r="F223" s="3">
        <f t="shared" si="5"/>
        <v>24684</v>
      </c>
      <c r="G223" s="1">
        <v>408</v>
      </c>
    </row>
    <row r="224" spans="1:7" ht="15.75" x14ac:dyDescent="0.25">
      <c r="A224" s="10">
        <v>46063</v>
      </c>
      <c r="B224" s="1"/>
      <c r="C224" s="5" t="s">
        <v>130</v>
      </c>
      <c r="D224" s="7" t="s">
        <v>240</v>
      </c>
      <c r="E224" s="9">
        <v>70.400000000000006</v>
      </c>
      <c r="F224" s="3">
        <f t="shared" si="5"/>
        <v>1689.6000000000001</v>
      </c>
      <c r="G224" s="1">
        <v>24</v>
      </c>
    </row>
    <row r="225" spans="1:7" ht="15.75" x14ac:dyDescent="0.25">
      <c r="A225" s="10">
        <v>46005</v>
      </c>
      <c r="B225" s="1"/>
      <c r="C225" s="5" t="s">
        <v>131</v>
      </c>
      <c r="D225" s="7" t="s">
        <v>240</v>
      </c>
      <c r="E225" s="9">
        <v>70.400000000000006</v>
      </c>
      <c r="F225" s="3">
        <f t="shared" si="5"/>
        <v>191347.20000000001</v>
      </c>
      <c r="G225" s="1">
        <v>2718</v>
      </c>
    </row>
    <row r="226" spans="1:7" ht="15.75" x14ac:dyDescent="0.25">
      <c r="A226" s="10">
        <v>46005</v>
      </c>
      <c r="B226" s="1"/>
      <c r="C226" s="5" t="s">
        <v>132</v>
      </c>
      <c r="D226" s="7" t="s">
        <v>240</v>
      </c>
      <c r="E226" s="9">
        <v>90.2</v>
      </c>
      <c r="F226" s="3">
        <f t="shared" si="5"/>
        <v>13349.6</v>
      </c>
      <c r="G226" s="1">
        <v>148</v>
      </c>
    </row>
    <row r="227" spans="1:7" ht="15.75" x14ac:dyDescent="0.25">
      <c r="A227" s="10">
        <v>46036</v>
      </c>
      <c r="B227" s="1"/>
      <c r="C227" s="5" t="s">
        <v>409</v>
      </c>
      <c r="D227" s="7" t="s">
        <v>240</v>
      </c>
      <c r="E227" s="9">
        <v>56.55</v>
      </c>
      <c r="F227" s="3">
        <f t="shared" si="5"/>
        <v>91611</v>
      </c>
      <c r="G227" s="1">
        <v>1620</v>
      </c>
    </row>
    <row r="228" spans="1:7" ht="15.75" x14ac:dyDescent="0.25">
      <c r="A228" s="10">
        <v>46070</v>
      </c>
      <c r="B228" s="1"/>
      <c r="C228" s="5" t="s">
        <v>339</v>
      </c>
      <c r="D228" s="7" t="s">
        <v>241</v>
      </c>
      <c r="E228" s="9">
        <v>201.3</v>
      </c>
      <c r="F228" s="3">
        <f t="shared" si="5"/>
        <v>603.90000000000009</v>
      </c>
      <c r="G228" s="1">
        <v>3</v>
      </c>
    </row>
    <row r="229" spans="1:7" ht="15.75" x14ac:dyDescent="0.25">
      <c r="A229" s="10">
        <v>46070</v>
      </c>
      <c r="B229" s="1"/>
      <c r="C229" s="5" t="s">
        <v>133</v>
      </c>
      <c r="D229" s="7" t="s">
        <v>241</v>
      </c>
      <c r="E229" s="9">
        <v>201.3</v>
      </c>
      <c r="F229" s="3">
        <f t="shared" si="5"/>
        <v>2013</v>
      </c>
      <c r="G229" s="1">
        <v>10</v>
      </c>
    </row>
    <row r="230" spans="1:7" ht="15.75" x14ac:dyDescent="0.25">
      <c r="A230" s="10">
        <v>46070</v>
      </c>
      <c r="B230" s="1"/>
      <c r="C230" s="5" t="s">
        <v>134</v>
      </c>
      <c r="D230" s="7" t="s">
        <v>242</v>
      </c>
      <c r="E230" s="9">
        <v>201.3</v>
      </c>
      <c r="F230" s="3">
        <f t="shared" si="5"/>
        <v>1006.5</v>
      </c>
      <c r="G230" s="1">
        <v>5</v>
      </c>
    </row>
    <row r="231" spans="1:7" ht="15.75" x14ac:dyDescent="0.25">
      <c r="A231" s="10">
        <v>46070</v>
      </c>
      <c r="B231" s="1"/>
      <c r="C231" s="5" t="s">
        <v>311</v>
      </c>
      <c r="D231" s="7" t="s">
        <v>241</v>
      </c>
      <c r="E231" s="9">
        <v>201.3</v>
      </c>
      <c r="F231" s="3">
        <f t="shared" si="5"/>
        <v>2214.3000000000002</v>
      </c>
      <c r="G231" s="1">
        <v>11</v>
      </c>
    </row>
    <row r="232" spans="1:7" ht="15.75" x14ac:dyDescent="0.25">
      <c r="A232" s="10">
        <v>46070</v>
      </c>
      <c r="B232" s="1"/>
      <c r="C232" s="5" t="s">
        <v>135</v>
      </c>
      <c r="D232" s="7" t="s">
        <v>241</v>
      </c>
      <c r="E232" s="9">
        <v>201.3</v>
      </c>
      <c r="F232" s="3">
        <f t="shared" si="5"/>
        <v>805.2</v>
      </c>
      <c r="G232" s="1">
        <v>4</v>
      </c>
    </row>
    <row r="233" spans="1:7" ht="15.75" x14ac:dyDescent="0.25">
      <c r="A233" s="10"/>
      <c r="B233" s="1"/>
      <c r="C233" s="5" t="s">
        <v>136</v>
      </c>
      <c r="D233" s="7" t="s">
        <v>225</v>
      </c>
      <c r="E233" s="9">
        <v>1.21</v>
      </c>
      <c r="F233" s="3">
        <f t="shared" si="5"/>
        <v>0</v>
      </c>
      <c r="G233" s="1">
        <v>0</v>
      </c>
    </row>
    <row r="234" spans="1:7" ht="15.75" x14ac:dyDescent="0.25">
      <c r="A234" s="10">
        <v>46036</v>
      </c>
      <c r="B234" s="1"/>
      <c r="C234" s="5" t="s">
        <v>137</v>
      </c>
      <c r="D234" s="7" t="s">
        <v>225</v>
      </c>
      <c r="E234" s="9">
        <v>1</v>
      </c>
      <c r="F234" s="3">
        <f t="shared" si="5"/>
        <v>35</v>
      </c>
      <c r="G234" s="1">
        <v>35</v>
      </c>
    </row>
    <row r="235" spans="1:7" ht="22.5" customHeight="1" x14ac:dyDescent="0.25">
      <c r="A235" s="10">
        <v>46036</v>
      </c>
      <c r="B235" s="1"/>
      <c r="C235" s="5" t="s">
        <v>393</v>
      </c>
      <c r="D235" s="7" t="s">
        <v>224</v>
      </c>
      <c r="E235" s="9">
        <v>302.5</v>
      </c>
      <c r="F235" s="3">
        <f t="shared" ref="F235:F434" si="6">E235*G235</f>
        <v>90750</v>
      </c>
      <c r="G235" s="1">
        <v>300</v>
      </c>
    </row>
    <row r="236" spans="1:7" ht="15.75" x14ac:dyDescent="0.25">
      <c r="A236" s="10">
        <v>46036</v>
      </c>
      <c r="B236" s="1"/>
      <c r="C236" s="5" t="s">
        <v>138</v>
      </c>
      <c r="D236" s="7" t="s">
        <v>226</v>
      </c>
      <c r="E236" s="9">
        <v>4015</v>
      </c>
      <c r="F236" s="3">
        <f t="shared" si="6"/>
        <v>96360</v>
      </c>
      <c r="G236" s="1">
        <v>24</v>
      </c>
    </row>
    <row r="237" spans="1:7" ht="15.75" x14ac:dyDescent="0.25">
      <c r="A237" s="10">
        <v>46036</v>
      </c>
      <c r="B237" s="1"/>
      <c r="C237" s="5" t="s">
        <v>139</v>
      </c>
      <c r="D237" s="7" t="s">
        <v>226</v>
      </c>
      <c r="E237" s="9">
        <v>742.5</v>
      </c>
      <c r="F237" s="3">
        <f t="shared" si="6"/>
        <v>133650</v>
      </c>
      <c r="G237" s="1">
        <v>180</v>
      </c>
    </row>
    <row r="238" spans="1:7" ht="15.75" x14ac:dyDescent="0.25">
      <c r="A238" s="10">
        <v>46063</v>
      </c>
      <c r="B238" s="1"/>
      <c r="C238" s="5" t="s">
        <v>314</v>
      </c>
      <c r="D238" s="7" t="s">
        <v>224</v>
      </c>
      <c r="E238" s="9">
        <v>206.8</v>
      </c>
      <c r="F238" s="3">
        <f t="shared" si="6"/>
        <v>3102</v>
      </c>
      <c r="G238" s="1">
        <v>15</v>
      </c>
    </row>
    <row r="239" spans="1:7" ht="15.75" x14ac:dyDescent="0.25">
      <c r="A239" s="10">
        <v>46036</v>
      </c>
      <c r="B239" s="1"/>
      <c r="C239" s="5" t="s">
        <v>140</v>
      </c>
      <c r="D239" s="7" t="s">
        <v>224</v>
      </c>
      <c r="E239" s="9">
        <v>183.45</v>
      </c>
      <c r="F239" s="3">
        <f t="shared" si="6"/>
        <v>1651.05</v>
      </c>
      <c r="G239" s="1">
        <v>9</v>
      </c>
    </row>
    <row r="240" spans="1:7" ht="15.75" x14ac:dyDescent="0.25">
      <c r="A240" s="10">
        <v>46036</v>
      </c>
      <c r="B240" s="1"/>
      <c r="C240" s="5" t="s">
        <v>141</v>
      </c>
      <c r="D240" s="7" t="s">
        <v>224</v>
      </c>
      <c r="E240" s="9">
        <v>183.15</v>
      </c>
      <c r="F240" s="3">
        <f t="shared" si="6"/>
        <v>8974.35</v>
      </c>
      <c r="G240" s="1">
        <v>49</v>
      </c>
    </row>
    <row r="241" spans="1:7" ht="15.75" x14ac:dyDescent="0.25">
      <c r="A241" s="10">
        <v>46036</v>
      </c>
      <c r="B241" s="1"/>
      <c r="C241" s="5" t="s">
        <v>142</v>
      </c>
      <c r="D241" s="7" t="s">
        <v>229</v>
      </c>
      <c r="E241" s="9">
        <v>1.36</v>
      </c>
      <c r="F241" s="3">
        <f t="shared" si="6"/>
        <v>11613.04</v>
      </c>
      <c r="G241" s="1">
        <v>8539</v>
      </c>
    </row>
    <row r="242" spans="1:7" ht="15.75" x14ac:dyDescent="0.25">
      <c r="A242" s="10">
        <v>46036</v>
      </c>
      <c r="B242" s="1"/>
      <c r="C242" s="5" t="s">
        <v>143</v>
      </c>
      <c r="D242" s="7" t="s">
        <v>229</v>
      </c>
      <c r="E242" s="9">
        <v>3.4</v>
      </c>
      <c r="F242" s="3">
        <f t="shared" si="6"/>
        <v>4987.8</v>
      </c>
      <c r="G242" s="1">
        <v>1467</v>
      </c>
    </row>
    <row r="243" spans="1:7" ht="15.75" x14ac:dyDescent="0.25">
      <c r="A243" s="10">
        <v>46063</v>
      </c>
      <c r="B243" s="1"/>
      <c r="C243" s="5" t="s">
        <v>144</v>
      </c>
      <c r="D243" s="7" t="s">
        <v>229</v>
      </c>
      <c r="E243" s="9">
        <v>2.09</v>
      </c>
      <c r="F243" s="3">
        <f t="shared" si="6"/>
        <v>40096.649999999994</v>
      </c>
      <c r="G243" s="1">
        <v>19185</v>
      </c>
    </row>
    <row r="244" spans="1:7" ht="15.75" x14ac:dyDescent="0.25">
      <c r="A244" s="10">
        <v>46091</v>
      </c>
      <c r="B244" s="1"/>
      <c r="C244" s="5" t="s">
        <v>145</v>
      </c>
      <c r="D244" s="7" t="s">
        <v>229</v>
      </c>
      <c r="E244" s="9">
        <v>1.32</v>
      </c>
      <c r="F244" s="3">
        <f t="shared" si="6"/>
        <v>12565.08</v>
      </c>
      <c r="G244" s="1">
        <v>9519</v>
      </c>
    </row>
    <row r="245" spans="1:7" ht="15.75" x14ac:dyDescent="0.25">
      <c r="A245" s="10">
        <v>46063</v>
      </c>
      <c r="B245" s="1"/>
      <c r="C245" s="5" t="s">
        <v>146</v>
      </c>
      <c r="D245" s="7" t="s">
        <v>229</v>
      </c>
      <c r="E245" s="9">
        <v>7.15</v>
      </c>
      <c r="F245" s="3">
        <f t="shared" si="6"/>
        <v>161833.1</v>
      </c>
      <c r="G245" s="1">
        <v>22634</v>
      </c>
    </row>
    <row r="246" spans="1:7" ht="15.75" x14ac:dyDescent="0.25">
      <c r="A246" s="10">
        <v>46063</v>
      </c>
      <c r="B246" s="1"/>
      <c r="C246" s="5" t="s">
        <v>386</v>
      </c>
      <c r="D246" s="7" t="s">
        <v>229</v>
      </c>
      <c r="E246" s="9">
        <v>10.5</v>
      </c>
      <c r="F246" s="3">
        <f t="shared" si="6"/>
        <v>1092</v>
      </c>
      <c r="G246" s="1">
        <v>104</v>
      </c>
    </row>
    <row r="247" spans="1:7" ht="15.75" x14ac:dyDescent="0.25">
      <c r="A247" s="10">
        <v>46005</v>
      </c>
      <c r="B247" s="1"/>
      <c r="C247" s="5" t="s">
        <v>387</v>
      </c>
      <c r="D247" s="7" t="s">
        <v>229</v>
      </c>
      <c r="E247" s="9">
        <v>12.45</v>
      </c>
      <c r="F247" s="3">
        <f t="shared" si="6"/>
        <v>286.34999999999997</v>
      </c>
      <c r="G247" s="1">
        <v>23</v>
      </c>
    </row>
    <row r="248" spans="1:7" ht="15.75" x14ac:dyDescent="0.25">
      <c r="A248" s="10">
        <v>46036</v>
      </c>
      <c r="B248" s="1"/>
      <c r="C248" s="5" t="s">
        <v>147</v>
      </c>
      <c r="D248" s="7" t="s">
        <v>226</v>
      </c>
      <c r="E248" s="9">
        <v>30.6</v>
      </c>
      <c r="F248" s="3">
        <f t="shared" si="6"/>
        <v>158814</v>
      </c>
      <c r="G248" s="1">
        <v>5190</v>
      </c>
    </row>
    <row r="249" spans="1:7" ht="15.75" x14ac:dyDescent="0.25">
      <c r="A249" s="10">
        <v>46063</v>
      </c>
      <c r="B249" s="1"/>
      <c r="C249" s="5" t="s">
        <v>277</v>
      </c>
      <c r="D249" s="7" t="s">
        <v>226</v>
      </c>
      <c r="E249" s="9">
        <v>52.9</v>
      </c>
      <c r="F249" s="3">
        <f t="shared" si="6"/>
        <v>59829.9</v>
      </c>
      <c r="G249" s="1">
        <v>1131</v>
      </c>
    </row>
    <row r="250" spans="1:7" ht="15.75" x14ac:dyDescent="0.25">
      <c r="A250" s="10">
        <v>46005</v>
      </c>
      <c r="B250" s="1"/>
      <c r="C250" s="5" t="s">
        <v>148</v>
      </c>
      <c r="D250" s="7" t="s">
        <v>224</v>
      </c>
      <c r="E250" s="9">
        <v>44</v>
      </c>
      <c r="F250" s="3">
        <f t="shared" si="6"/>
        <v>3740</v>
      </c>
      <c r="G250" s="1">
        <v>85</v>
      </c>
    </row>
    <row r="251" spans="1:7" ht="15.75" x14ac:dyDescent="0.25">
      <c r="A251" s="10">
        <v>46036</v>
      </c>
      <c r="B251" s="1"/>
      <c r="C251" s="5" t="s">
        <v>149</v>
      </c>
      <c r="D251" s="7" t="s">
        <v>224</v>
      </c>
      <c r="E251" s="9">
        <v>219.9</v>
      </c>
      <c r="F251" s="3">
        <f t="shared" si="6"/>
        <v>2199</v>
      </c>
      <c r="G251" s="1">
        <v>10</v>
      </c>
    </row>
    <row r="252" spans="1:7" ht="15.75" x14ac:dyDescent="0.25">
      <c r="A252" s="10">
        <v>46044</v>
      </c>
      <c r="B252" s="1"/>
      <c r="C252" s="5" t="s">
        <v>354</v>
      </c>
      <c r="D252" s="7" t="s">
        <v>226</v>
      </c>
      <c r="E252" s="9">
        <v>580</v>
      </c>
      <c r="F252" s="3">
        <f t="shared" si="6"/>
        <v>15660</v>
      </c>
      <c r="G252" s="1">
        <v>27</v>
      </c>
    </row>
    <row r="253" spans="1:7" ht="15.75" x14ac:dyDescent="0.25">
      <c r="A253" s="10">
        <v>46098</v>
      </c>
      <c r="B253" s="1"/>
      <c r="C253" s="5" t="s">
        <v>150</v>
      </c>
      <c r="D253" s="7" t="s">
        <v>236</v>
      </c>
      <c r="E253" s="9">
        <v>1.8</v>
      </c>
      <c r="F253" s="3">
        <f t="shared" si="6"/>
        <v>7.2</v>
      </c>
      <c r="G253" s="1">
        <v>4</v>
      </c>
    </row>
    <row r="254" spans="1:7" ht="15.75" x14ac:dyDescent="0.25">
      <c r="A254" s="10">
        <v>46063</v>
      </c>
      <c r="B254" s="1"/>
      <c r="C254" s="5" t="s">
        <v>278</v>
      </c>
      <c r="D254" s="7" t="s">
        <v>229</v>
      </c>
      <c r="E254" s="9">
        <v>61.67</v>
      </c>
      <c r="F254" s="3">
        <f t="shared" si="6"/>
        <v>22077.86</v>
      </c>
      <c r="G254" s="1">
        <v>358</v>
      </c>
    </row>
    <row r="255" spans="1:7" ht="15.75" x14ac:dyDescent="0.25">
      <c r="A255" s="10">
        <v>46069</v>
      </c>
      <c r="B255" s="1"/>
      <c r="C255" s="5" t="s">
        <v>422</v>
      </c>
      <c r="D255" s="7" t="s">
        <v>224</v>
      </c>
      <c r="E255" s="3">
        <v>297.25</v>
      </c>
      <c r="F255" s="3">
        <f t="shared" si="6"/>
        <v>3269.75</v>
      </c>
      <c r="G255" s="1">
        <v>11</v>
      </c>
    </row>
    <row r="256" spans="1:7" ht="15.75" x14ac:dyDescent="0.25">
      <c r="A256" s="10">
        <v>46063</v>
      </c>
      <c r="B256" s="1"/>
      <c r="C256" s="5" t="s">
        <v>297</v>
      </c>
      <c r="D256" s="7" t="s">
        <v>224</v>
      </c>
      <c r="E256" s="9">
        <v>31.61</v>
      </c>
      <c r="F256" s="3">
        <f t="shared" si="6"/>
        <v>4235.74</v>
      </c>
      <c r="G256" s="1">
        <v>134</v>
      </c>
    </row>
    <row r="257" spans="1:7" ht="15.75" x14ac:dyDescent="0.25">
      <c r="A257" s="10">
        <v>46005</v>
      </c>
      <c r="B257" s="1"/>
      <c r="C257" s="5" t="s">
        <v>335</v>
      </c>
      <c r="D257" s="7" t="s">
        <v>225</v>
      </c>
      <c r="E257" s="9">
        <v>3.47</v>
      </c>
      <c r="F257" s="3">
        <f t="shared" si="6"/>
        <v>1276.96</v>
      </c>
      <c r="G257" s="1">
        <v>368</v>
      </c>
    </row>
    <row r="258" spans="1:7" ht="15.75" x14ac:dyDescent="0.25">
      <c r="A258" s="10"/>
      <c r="B258" s="1"/>
      <c r="C258" s="5" t="s">
        <v>151</v>
      </c>
      <c r="D258" s="7" t="s">
        <v>224</v>
      </c>
      <c r="E258" s="9">
        <v>93.5</v>
      </c>
      <c r="F258" s="3">
        <f t="shared" si="6"/>
        <v>0</v>
      </c>
      <c r="G258" s="1">
        <v>0</v>
      </c>
    </row>
    <row r="259" spans="1:7" ht="15.75" x14ac:dyDescent="0.25">
      <c r="A259" s="10">
        <v>46063</v>
      </c>
      <c r="B259" s="1"/>
      <c r="C259" s="5" t="s">
        <v>152</v>
      </c>
      <c r="D259" s="7" t="s">
        <v>224</v>
      </c>
      <c r="E259" s="9">
        <v>76.91</v>
      </c>
      <c r="F259" s="3">
        <f t="shared" si="6"/>
        <v>7921.73</v>
      </c>
      <c r="G259" s="1">
        <v>103</v>
      </c>
    </row>
    <row r="260" spans="1:7" ht="15.75" x14ac:dyDescent="0.25">
      <c r="A260" s="10">
        <v>46036</v>
      </c>
      <c r="B260" s="1"/>
      <c r="C260" s="5" t="s">
        <v>153</v>
      </c>
      <c r="D260" s="7" t="s">
        <v>229</v>
      </c>
      <c r="E260" s="9">
        <v>10.11</v>
      </c>
      <c r="F260" s="3">
        <f t="shared" si="6"/>
        <v>1122.21</v>
      </c>
      <c r="G260" s="1">
        <v>111</v>
      </c>
    </row>
    <row r="261" spans="1:7" ht="15.75" x14ac:dyDescent="0.25">
      <c r="A261" s="10">
        <v>46063</v>
      </c>
      <c r="B261" s="1"/>
      <c r="C261" s="5" t="s">
        <v>154</v>
      </c>
      <c r="D261" s="7" t="s">
        <v>225</v>
      </c>
      <c r="E261" s="9">
        <v>0.98</v>
      </c>
      <c r="F261" s="3">
        <f t="shared" si="6"/>
        <v>921.19999999999993</v>
      </c>
      <c r="G261" s="1">
        <v>940</v>
      </c>
    </row>
    <row r="262" spans="1:7" ht="15.75" x14ac:dyDescent="0.25">
      <c r="A262" s="10">
        <v>46063</v>
      </c>
      <c r="B262" s="1"/>
      <c r="C262" s="5" t="s">
        <v>155</v>
      </c>
      <c r="D262" s="7" t="s">
        <v>225</v>
      </c>
      <c r="E262" s="9">
        <v>0.5</v>
      </c>
      <c r="F262" s="3">
        <f t="shared" si="6"/>
        <v>134</v>
      </c>
      <c r="G262" s="1">
        <v>268</v>
      </c>
    </row>
    <row r="263" spans="1:7" ht="15.75" x14ac:dyDescent="0.25">
      <c r="A263" s="10">
        <v>46036</v>
      </c>
      <c r="B263" s="1"/>
      <c r="C263" s="5" t="s">
        <v>156</v>
      </c>
      <c r="D263" s="7" t="s">
        <v>237</v>
      </c>
      <c r="E263" s="9">
        <v>71.5</v>
      </c>
      <c r="F263" s="3">
        <f t="shared" si="6"/>
        <v>16874</v>
      </c>
      <c r="G263" s="1">
        <v>236</v>
      </c>
    </row>
    <row r="264" spans="1:7" ht="15.75" x14ac:dyDescent="0.25">
      <c r="A264" s="10">
        <v>46036</v>
      </c>
      <c r="B264" s="1"/>
      <c r="C264" s="5" t="s">
        <v>157</v>
      </c>
      <c r="D264" s="7" t="s">
        <v>224</v>
      </c>
      <c r="E264" s="9">
        <v>198</v>
      </c>
      <c r="F264" s="3">
        <f t="shared" si="6"/>
        <v>25938</v>
      </c>
      <c r="G264" s="1">
        <v>131</v>
      </c>
    </row>
    <row r="265" spans="1:7" ht="15.75" x14ac:dyDescent="0.25">
      <c r="A265" s="10">
        <v>46005</v>
      </c>
      <c r="B265" s="1"/>
      <c r="C265" s="5" t="s">
        <v>158</v>
      </c>
      <c r="D265" s="7" t="s">
        <v>229</v>
      </c>
      <c r="E265" s="9">
        <v>1557.6</v>
      </c>
      <c r="F265" s="3">
        <f t="shared" si="6"/>
        <v>42055.199999999997</v>
      </c>
      <c r="G265" s="1">
        <v>27</v>
      </c>
    </row>
    <row r="266" spans="1:7" ht="15.75" x14ac:dyDescent="0.25">
      <c r="A266" s="10">
        <v>46063</v>
      </c>
      <c r="B266" s="1"/>
      <c r="C266" s="5" t="s">
        <v>388</v>
      </c>
      <c r="D266" s="7" t="s">
        <v>229</v>
      </c>
      <c r="E266" s="9">
        <v>7.95</v>
      </c>
      <c r="F266" s="3">
        <f t="shared" si="6"/>
        <v>28508.7</v>
      </c>
      <c r="G266" s="1">
        <v>3586</v>
      </c>
    </row>
    <row r="267" spans="1:7" ht="15.75" x14ac:dyDescent="0.25">
      <c r="A267" s="10">
        <v>46063</v>
      </c>
      <c r="B267" s="1"/>
      <c r="C267" s="5" t="s">
        <v>302</v>
      </c>
      <c r="D267" s="7" t="s">
        <v>229</v>
      </c>
      <c r="E267" s="9">
        <v>1.28</v>
      </c>
      <c r="F267" s="3">
        <f t="shared" si="6"/>
        <v>19818.240000000002</v>
      </c>
      <c r="G267" s="1">
        <v>15483</v>
      </c>
    </row>
    <row r="268" spans="1:7" ht="15.75" x14ac:dyDescent="0.25">
      <c r="A268" s="10">
        <v>46036</v>
      </c>
      <c r="B268" s="1"/>
      <c r="C268" s="5" t="s">
        <v>322</v>
      </c>
      <c r="D268" s="7" t="s">
        <v>229</v>
      </c>
      <c r="E268" s="9">
        <v>77.459999999999994</v>
      </c>
      <c r="F268" s="3">
        <f t="shared" si="6"/>
        <v>19210.079999999998</v>
      </c>
      <c r="G268" s="1">
        <v>248</v>
      </c>
    </row>
    <row r="269" spans="1:7" ht="15.75" x14ac:dyDescent="0.25">
      <c r="A269" s="10">
        <v>46036</v>
      </c>
      <c r="B269" s="1"/>
      <c r="C269" s="8" t="s">
        <v>303</v>
      </c>
      <c r="D269" s="7" t="s">
        <v>229</v>
      </c>
      <c r="E269" s="9">
        <v>24.22</v>
      </c>
      <c r="F269" s="3">
        <f t="shared" si="6"/>
        <v>6272.98</v>
      </c>
      <c r="G269" s="1">
        <v>259</v>
      </c>
    </row>
    <row r="270" spans="1:7" ht="15.75" x14ac:dyDescent="0.25">
      <c r="A270" s="10">
        <v>46036</v>
      </c>
      <c r="B270" s="1"/>
      <c r="C270" s="8" t="s">
        <v>159</v>
      </c>
      <c r="D270" s="7" t="s">
        <v>229</v>
      </c>
      <c r="E270" s="9">
        <v>47.7</v>
      </c>
      <c r="F270" s="3">
        <f t="shared" si="6"/>
        <v>15788.7</v>
      </c>
      <c r="G270" s="1">
        <v>331</v>
      </c>
    </row>
    <row r="271" spans="1:7" ht="15.75" x14ac:dyDescent="0.25">
      <c r="A271" s="10">
        <v>46036</v>
      </c>
      <c r="B271" s="1"/>
      <c r="C271" s="8" t="s">
        <v>160</v>
      </c>
      <c r="D271" s="7" t="s">
        <v>229</v>
      </c>
      <c r="E271" s="9">
        <v>18.239999999999998</v>
      </c>
      <c r="F271" s="3">
        <f t="shared" si="6"/>
        <v>5107.2</v>
      </c>
      <c r="G271" s="1">
        <v>280</v>
      </c>
    </row>
    <row r="272" spans="1:7" ht="15.75" x14ac:dyDescent="0.25">
      <c r="A272" s="10">
        <v>46063</v>
      </c>
      <c r="B272" s="1"/>
      <c r="C272" s="5" t="s">
        <v>161</v>
      </c>
      <c r="D272" s="7" t="s">
        <v>229</v>
      </c>
      <c r="E272" s="9">
        <v>75</v>
      </c>
      <c r="F272" s="3">
        <f t="shared" si="6"/>
        <v>61500</v>
      </c>
      <c r="G272" s="1">
        <v>820</v>
      </c>
    </row>
    <row r="273" spans="1:7" ht="15.75" x14ac:dyDescent="0.25">
      <c r="A273" s="10">
        <v>46063</v>
      </c>
      <c r="B273" s="1"/>
      <c r="C273" s="5" t="s">
        <v>280</v>
      </c>
      <c r="D273" s="7" t="s">
        <v>229</v>
      </c>
      <c r="E273" s="9">
        <v>29.15</v>
      </c>
      <c r="F273" s="3">
        <f t="shared" si="6"/>
        <v>32910.35</v>
      </c>
      <c r="G273" s="1">
        <v>1129</v>
      </c>
    </row>
    <row r="274" spans="1:7" ht="15.75" x14ac:dyDescent="0.25">
      <c r="A274" s="10">
        <v>46058</v>
      </c>
      <c r="B274" s="1"/>
      <c r="C274" s="5" t="s">
        <v>320</v>
      </c>
      <c r="D274" s="7" t="s">
        <v>226</v>
      </c>
      <c r="E274" s="9">
        <v>23.4</v>
      </c>
      <c r="F274" s="3">
        <f t="shared" si="6"/>
        <v>3416.3999999999996</v>
      </c>
      <c r="G274" s="1">
        <v>146</v>
      </c>
    </row>
    <row r="275" spans="1:7" ht="15.75" x14ac:dyDescent="0.25">
      <c r="A275" s="10">
        <v>46036</v>
      </c>
      <c r="B275" s="1"/>
      <c r="C275" s="5" t="s">
        <v>279</v>
      </c>
      <c r="D275" s="7" t="s">
        <v>226</v>
      </c>
      <c r="E275" s="9">
        <v>188</v>
      </c>
      <c r="F275" s="3">
        <f t="shared" si="6"/>
        <v>146828</v>
      </c>
      <c r="G275" s="1">
        <v>781</v>
      </c>
    </row>
    <row r="276" spans="1:7" ht="15.75" x14ac:dyDescent="0.25">
      <c r="A276" s="10"/>
      <c r="B276" s="1"/>
      <c r="C276" s="5" t="s">
        <v>321</v>
      </c>
      <c r="D276" s="7" t="s">
        <v>224</v>
      </c>
      <c r="E276" s="9">
        <v>135.16999999999999</v>
      </c>
      <c r="F276" s="3">
        <f t="shared" si="6"/>
        <v>0</v>
      </c>
      <c r="G276" s="1">
        <v>0</v>
      </c>
    </row>
    <row r="277" spans="1:7" ht="15.75" x14ac:dyDescent="0.25">
      <c r="A277" s="10">
        <v>46036</v>
      </c>
      <c r="B277" s="1"/>
      <c r="C277" s="5" t="s">
        <v>298</v>
      </c>
      <c r="D277" s="7" t="s">
        <v>224</v>
      </c>
      <c r="E277" s="9">
        <v>346.5</v>
      </c>
      <c r="F277" s="3">
        <f t="shared" si="6"/>
        <v>161122.5</v>
      </c>
      <c r="G277" s="1">
        <v>465</v>
      </c>
    </row>
    <row r="278" spans="1:7" ht="15.75" x14ac:dyDescent="0.25">
      <c r="A278" s="10">
        <v>46063</v>
      </c>
      <c r="B278" s="1"/>
      <c r="C278" s="5" t="s">
        <v>394</v>
      </c>
      <c r="D278" s="7" t="s">
        <v>224</v>
      </c>
      <c r="E278" s="9">
        <v>346.3</v>
      </c>
      <c r="F278" s="3">
        <f t="shared" si="6"/>
        <v>0</v>
      </c>
      <c r="G278" s="1">
        <v>0</v>
      </c>
    </row>
    <row r="279" spans="1:7" ht="15.75" x14ac:dyDescent="0.25">
      <c r="A279" s="10">
        <v>46005</v>
      </c>
      <c r="B279" s="1"/>
      <c r="C279" s="5" t="s">
        <v>162</v>
      </c>
      <c r="D279" s="7" t="s">
        <v>225</v>
      </c>
      <c r="E279" s="9">
        <v>7.2</v>
      </c>
      <c r="F279" s="3">
        <f t="shared" si="6"/>
        <v>49867.200000000004</v>
      </c>
      <c r="G279" s="1">
        <v>6926</v>
      </c>
    </row>
    <row r="280" spans="1:7" ht="15.75" x14ac:dyDescent="0.25">
      <c r="A280" s="10">
        <v>46063</v>
      </c>
      <c r="B280" s="1"/>
      <c r="C280" s="5" t="s">
        <v>163</v>
      </c>
      <c r="D280" s="7" t="s">
        <v>226</v>
      </c>
      <c r="E280" s="9">
        <v>10</v>
      </c>
      <c r="F280" s="3">
        <f t="shared" si="6"/>
        <v>21830</v>
      </c>
      <c r="G280" s="1">
        <v>2183</v>
      </c>
    </row>
    <row r="281" spans="1:7" ht="15.75" x14ac:dyDescent="0.25">
      <c r="A281" s="10">
        <v>46063</v>
      </c>
      <c r="B281" s="1"/>
      <c r="C281" s="5" t="s">
        <v>164</v>
      </c>
      <c r="D281" s="5" t="s">
        <v>224</v>
      </c>
      <c r="E281" s="9">
        <v>47.9</v>
      </c>
      <c r="F281" s="3">
        <f t="shared" si="6"/>
        <v>56617.799999999996</v>
      </c>
      <c r="G281" s="1">
        <v>1182</v>
      </c>
    </row>
    <row r="282" spans="1:7" ht="15.75" x14ac:dyDescent="0.25">
      <c r="A282" s="10">
        <v>46036</v>
      </c>
      <c r="B282" s="1"/>
      <c r="C282" s="5" t="s">
        <v>165</v>
      </c>
      <c r="D282" s="5" t="s">
        <v>229</v>
      </c>
      <c r="E282" s="9">
        <v>31.46</v>
      </c>
      <c r="F282" s="3">
        <f t="shared" si="6"/>
        <v>22462.440000000002</v>
      </c>
      <c r="G282" s="1">
        <v>714</v>
      </c>
    </row>
    <row r="283" spans="1:7" ht="15.75" x14ac:dyDescent="0.25">
      <c r="A283" s="10">
        <v>46093</v>
      </c>
      <c r="B283" s="1"/>
      <c r="C283" s="5" t="s">
        <v>423</v>
      </c>
      <c r="D283" s="5" t="s">
        <v>225</v>
      </c>
      <c r="E283" s="9">
        <v>196</v>
      </c>
      <c r="F283" s="3">
        <f t="shared" si="6"/>
        <v>39200</v>
      </c>
      <c r="G283" s="1">
        <v>200</v>
      </c>
    </row>
    <row r="284" spans="1:7" ht="15.75" x14ac:dyDescent="0.25">
      <c r="A284" s="10"/>
      <c r="B284" s="1"/>
      <c r="C284" s="5" t="s">
        <v>424</v>
      </c>
      <c r="D284" s="5" t="s">
        <v>225</v>
      </c>
      <c r="E284" s="9">
        <v>196</v>
      </c>
      <c r="F284" s="3">
        <f t="shared" ref="F284" si="7">E284*G284</f>
        <v>0</v>
      </c>
      <c r="G284" s="1">
        <v>0</v>
      </c>
    </row>
    <row r="285" spans="1:7" ht="15.75" x14ac:dyDescent="0.25">
      <c r="A285" s="10">
        <v>46005</v>
      </c>
      <c r="B285" s="1"/>
      <c r="C285" s="5" t="s">
        <v>332</v>
      </c>
      <c r="D285" s="5" t="s">
        <v>226</v>
      </c>
      <c r="E285" s="9">
        <v>415</v>
      </c>
      <c r="F285" s="3">
        <f t="shared" si="6"/>
        <v>356485</v>
      </c>
      <c r="G285" s="1">
        <v>859</v>
      </c>
    </row>
    <row r="286" spans="1:7" ht="15.75" x14ac:dyDescent="0.25">
      <c r="A286" s="10">
        <v>46036</v>
      </c>
      <c r="B286" s="1"/>
      <c r="C286" s="5" t="s">
        <v>351</v>
      </c>
      <c r="D286" s="5" t="s">
        <v>226</v>
      </c>
      <c r="E286" s="9">
        <v>137.5</v>
      </c>
      <c r="F286" s="3">
        <f t="shared" si="6"/>
        <v>22687.5</v>
      </c>
      <c r="G286" s="1">
        <v>165</v>
      </c>
    </row>
    <row r="287" spans="1:7" ht="15.75" x14ac:dyDescent="0.25">
      <c r="A287" s="10">
        <v>46078</v>
      </c>
      <c r="B287" s="1"/>
      <c r="C287" s="5" t="s">
        <v>413</v>
      </c>
      <c r="D287" s="5" t="s">
        <v>226</v>
      </c>
      <c r="E287" s="9">
        <v>600</v>
      </c>
      <c r="F287" s="3">
        <f t="shared" si="6"/>
        <v>37200</v>
      </c>
      <c r="G287" s="1">
        <v>62</v>
      </c>
    </row>
    <row r="288" spans="1:7" ht="15.75" x14ac:dyDescent="0.25">
      <c r="A288" s="10">
        <v>46078</v>
      </c>
      <c r="B288" s="1"/>
      <c r="C288" s="5" t="s">
        <v>414</v>
      </c>
      <c r="D288" s="5" t="s">
        <v>226</v>
      </c>
      <c r="E288" s="9">
        <v>650</v>
      </c>
      <c r="F288" s="3">
        <f t="shared" ref="F288" si="8">E288*G288</f>
        <v>46150</v>
      </c>
      <c r="G288" s="1">
        <v>71</v>
      </c>
    </row>
    <row r="289" spans="1:7" ht="15.75" x14ac:dyDescent="0.25">
      <c r="A289" s="10">
        <v>46042</v>
      </c>
      <c r="B289" s="1"/>
      <c r="C289" s="5" t="s">
        <v>400</v>
      </c>
      <c r="D289" s="5" t="s">
        <v>226</v>
      </c>
      <c r="E289" s="9">
        <v>550</v>
      </c>
      <c r="F289" s="3">
        <f t="shared" si="6"/>
        <v>7150</v>
      </c>
      <c r="G289" s="1">
        <v>13</v>
      </c>
    </row>
    <row r="290" spans="1:7" ht="15.75" x14ac:dyDescent="0.25">
      <c r="A290" s="10">
        <v>46005</v>
      </c>
      <c r="B290" s="1"/>
      <c r="C290" s="5" t="s">
        <v>355</v>
      </c>
      <c r="D290" s="5" t="s">
        <v>224</v>
      </c>
      <c r="E290" s="9">
        <v>36.85</v>
      </c>
      <c r="F290" s="3">
        <f t="shared" si="6"/>
        <v>184.25</v>
      </c>
      <c r="G290" s="1">
        <v>5</v>
      </c>
    </row>
    <row r="291" spans="1:7" ht="15.75" x14ac:dyDescent="0.25">
      <c r="A291" s="10">
        <v>46036</v>
      </c>
      <c r="B291" s="1"/>
      <c r="C291" s="5" t="s">
        <v>325</v>
      </c>
      <c r="D291" s="5" t="s">
        <v>226</v>
      </c>
      <c r="E291" s="9">
        <v>102.3</v>
      </c>
      <c r="F291" s="3">
        <f t="shared" si="6"/>
        <v>38976.299999999996</v>
      </c>
      <c r="G291" s="1">
        <v>381</v>
      </c>
    </row>
    <row r="292" spans="1:7" ht="15.75" x14ac:dyDescent="0.25">
      <c r="A292" s="10">
        <v>46076</v>
      </c>
      <c r="B292" s="1"/>
      <c r="C292" s="5" t="s">
        <v>166</v>
      </c>
      <c r="D292" s="5" t="s">
        <v>226</v>
      </c>
      <c r="E292" s="9">
        <v>6.49</v>
      </c>
      <c r="F292" s="3">
        <f t="shared" si="6"/>
        <v>694.43000000000006</v>
      </c>
      <c r="G292" s="1">
        <v>107</v>
      </c>
    </row>
    <row r="293" spans="1:7" ht="15.75" x14ac:dyDescent="0.25">
      <c r="A293" s="10">
        <v>46091</v>
      </c>
      <c r="B293" s="1"/>
      <c r="C293" s="5" t="s">
        <v>167</v>
      </c>
      <c r="D293" s="5" t="s">
        <v>225</v>
      </c>
      <c r="E293" s="9">
        <v>0.28000000000000003</v>
      </c>
      <c r="F293" s="3">
        <f t="shared" si="6"/>
        <v>315.00000000000006</v>
      </c>
      <c r="G293" s="1">
        <v>1125</v>
      </c>
    </row>
    <row r="294" spans="1:7" ht="15.75" x14ac:dyDescent="0.25">
      <c r="A294" s="10">
        <v>46063</v>
      </c>
      <c r="B294" s="1"/>
      <c r="C294" s="5" t="s">
        <v>281</v>
      </c>
      <c r="D294" s="5" t="s">
        <v>225</v>
      </c>
      <c r="E294" s="9">
        <v>0.26</v>
      </c>
      <c r="F294" s="3">
        <f t="shared" si="6"/>
        <v>644.28</v>
      </c>
      <c r="G294" s="1">
        <v>2478</v>
      </c>
    </row>
    <row r="295" spans="1:7" ht="15.75" x14ac:dyDescent="0.25">
      <c r="A295" s="10">
        <v>46005</v>
      </c>
      <c r="B295" s="1"/>
      <c r="C295" s="5" t="s">
        <v>372</v>
      </c>
      <c r="D295" s="5" t="s">
        <v>225</v>
      </c>
      <c r="E295" s="9">
        <v>14.45</v>
      </c>
      <c r="F295" s="3">
        <f t="shared" si="6"/>
        <v>3713.6499999999996</v>
      </c>
      <c r="G295" s="1">
        <v>257</v>
      </c>
    </row>
    <row r="296" spans="1:7" ht="15.75" x14ac:dyDescent="0.25">
      <c r="A296" s="10">
        <v>46036</v>
      </c>
      <c r="B296" s="1"/>
      <c r="C296" s="5" t="s">
        <v>168</v>
      </c>
      <c r="D296" s="5" t="s">
        <v>243</v>
      </c>
      <c r="E296" s="9">
        <v>149.80000000000001</v>
      </c>
      <c r="F296" s="3">
        <f t="shared" si="6"/>
        <v>17976</v>
      </c>
      <c r="G296" s="1">
        <v>120</v>
      </c>
    </row>
    <row r="297" spans="1:7" ht="15.75" x14ac:dyDescent="0.25">
      <c r="A297" s="10">
        <v>46108</v>
      </c>
      <c r="B297" s="1"/>
      <c r="C297" s="5" t="s">
        <v>282</v>
      </c>
      <c r="D297" s="5" t="s">
        <v>226</v>
      </c>
      <c r="E297" s="9">
        <v>2449</v>
      </c>
      <c r="F297" s="3">
        <f t="shared" si="6"/>
        <v>122450</v>
      </c>
      <c r="G297" s="1">
        <v>50</v>
      </c>
    </row>
    <row r="298" spans="1:7" ht="15.75" x14ac:dyDescent="0.25">
      <c r="A298" s="10">
        <v>46063</v>
      </c>
      <c r="B298" s="1"/>
      <c r="C298" s="5" t="s">
        <v>169</v>
      </c>
      <c r="D298" s="5" t="s">
        <v>226</v>
      </c>
      <c r="E298" s="9">
        <v>48</v>
      </c>
      <c r="F298" s="3">
        <f t="shared" si="6"/>
        <v>71184</v>
      </c>
      <c r="G298" s="1">
        <v>1483</v>
      </c>
    </row>
    <row r="299" spans="1:7" ht="15.75" x14ac:dyDescent="0.25">
      <c r="A299" s="10">
        <v>46063</v>
      </c>
      <c r="B299" s="1"/>
      <c r="C299" s="5" t="s">
        <v>170</v>
      </c>
      <c r="D299" s="5" t="s">
        <v>226</v>
      </c>
      <c r="E299" s="9">
        <v>750</v>
      </c>
      <c r="F299" s="3">
        <f t="shared" si="6"/>
        <v>222000</v>
      </c>
      <c r="G299" s="1">
        <v>296</v>
      </c>
    </row>
    <row r="300" spans="1:7" ht="15.75" x14ac:dyDescent="0.25">
      <c r="A300" s="10">
        <v>46063</v>
      </c>
      <c r="B300" s="1"/>
      <c r="C300" s="5" t="s">
        <v>171</v>
      </c>
      <c r="D300" s="5" t="s">
        <v>224</v>
      </c>
      <c r="E300" s="9">
        <v>24.75</v>
      </c>
      <c r="F300" s="3">
        <f t="shared" si="6"/>
        <v>83308.5</v>
      </c>
      <c r="G300" s="1">
        <v>3366</v>
      </c>
    </row>
    <row r="301" spans="1:7" ht="15.75" x14ac:dyDescent="0.25">
      <c r="A301" s="10">
        <v>46036</v>
      </c>
      <c r="B301" s="1"/>
      <c r="C301" s="5" t="s">
        <v>291</v>
      </c>
      <c r="D301" s="5" t="s">
        <v>225</v>
      </c>
      <c r="E301" s="9">
        <v>0.41</v>
      </c>
      <c r="F301" s="3">
        <f t="shared" si="6"/>
        <v>377.2</v>
      </c>
      <c r="G301" s="1">
        <v>920</v>
      </c>
    </row>
    <row r="302" spans="1:7" ht="15.75" x14ac:dyDescent="0.25">
      <c r="A302" s="10">
        <v>46097</v>
      </c>
      <c r="B302" s="1"/>
      <c r="C302" s="5" t="s">
        <v>172</v>
      </c>
      <c r="D302" s="5" t="s">
        <v>226</v>
      </c>
      <c r="E302" s="9">
        <v>15.56</v>
      </c>
      <c r="F302" s="3">
        <f t="shared" si="6"/>
        <v>11592.2</v>
      </c>
      <c r="G302" s="1">
        <v>745</v>
      </c>
    </row>
    <row r="303" spans="1:7" ht="15.75" x14ac:dyDescent="0.25">
      <c r="A303" s="10">
        <v>46105</v>
      </c>
      <c r="B303" s="1"/>
      <c r="C303" s="5" t="s">
        <v>373</v>
      </c>
      <c r="D303" s="5" t="s">
        <v>233</v>
      </c>
      <c r="E303" s="9">
        <v>195</v>
      </c>
      <c r="F303" s="3">
        <f t="shared" si="6"/>
        <v>16575</v>
      </c>
      <c r="G303" s="1">
        <v>85</v>
      </c>
    </row>
    <row r="304" spans="1:7" ht="15.75" x14ac:dyDescent="0.25">
      <c r="A304" s="10">
        <v>46036</v>
      </c>
      <c r="B304" s="1"/>
      <c r="C304" s="5" t="s">
        <v>438</v>
      </c>
      <c r="D304" s="5" t="s">
        <v>229</v>
      </c>
      <c r="E304" s="9">
        <v>240.37</v>
      </c>
      <c r="F304" s="3">
        <f t="shared" si="6"/>
        <v>10335.91</v>
      </c>
      <c r="G304" s="1">
        <v>43</v>
      </c>
    </row>
    <row r="305" spans="1:7" ht="15.75" x14ac:dyDescent="0.25">
      <c r="A305" s="10">
        <v>46063</v>
      </c>
      <c r="B305" s="1"/>
      <c r="C305" s="5" t="s">
        <v>283</v>
      </c>
      <c r="D305" s="5" t="s">
        <v>229</v>
      </c>
      <c r="E305" s="9">
        <v>22.97</v>
      </c>
      <c r="F305" s="3">
        <f t="shared" si="6"/>
        <v>5742.5</v>
      </c>
      <c r="G305" s="1">
        <v>250</v>
      </c>
    </row>
    <row r="306" spans="1:7" ht="15.75" x14ac:dyDescent="0.25">
      <c r="A306" s="10">
        <v>46063</v>
      </c>
      <c r="B306" s="1"/>
      <c r="C306" s="5" t="s">
        <v>284</v>
      </c>
      <c r="D306" s="5" t="s">
        <v>229</v>
      </c>
      <c r="E306" s="9">
        <v>21.96</v>
      </c>
      <c r="F306" s="3">
        <f t="shared" si="6"/>
        <v>6302.52</v>
      </c>
      <c r="G306" s="1">
        <v>287</v>
      </c>
    </row>
    <row r="307" spans="1:7" ht="15.75" x14ac:dyDescent="0.25">
      <c r="A307" s="10">
        <v>46063</v>
      </c>
      <c r="B307" s="1"/>
      <c r="C307" s="5" t="s">
        <v>407</v>
      </c>
      <c r="D307" s="5" t="s">
        <v>229</v>
      </c>
      <c r="E307" s="9">
        <v>21.96</v>
      </c>
      <c r="F307" s="3">
        <f t="shared" ref="F307" si="9">E307*G307</f>
        <v>0</v>
      </c>
      <c r="G307" s="1">
        <v>0</v>
      </c>
    </row>
    <row r="308" spans="1:7" ht="15.75" x14ac:dyDescent="0.25">
      <c r="A308" s="10">
        <v>46063</v>
      </c>
      <c r="B308" s="1"/>
      <c r="C308" s="5" t="s">
        <v>173</v>
      </c>
      <c r="D308" s="5" t="s">
        <v>229</v>
      </c>
      <c r="E308" s="9">
        <v>10.98</v>
      </c>
      <c r="F308" s="3">
        <f t="shared" si="6"/>
        <v>878.40000000000009</v>
      </c>
      <c r="G308" s="1">
        <v>80</v>
      </c>
    </row>
    <row r="309" spans="1:7" ht="15.75" x14ac:dyDescent="0.25">
      <c r="A309" s="10">
        <v>46063</v>
      </c>
      <c r="B309" s="1"/>
      <c r="C309" s="5" t="s">
        <v>174</v>
      </c>
      <c r="D309" s="5" t="s">
        <v>229</v>
      </c>
      <c r="E309" s="9">
        <v>12.1</v>
      </c>
      <c r="F309" s="3">
        <f t="shared" si="6"/>
        <v>895.4</v>
      </c>
      <c r="G309" s="1">
        <v>74</v>
      </c>
    </row>
    <row r="310" spans="1:7" ht="15.75" x14ac:dyDescent="0.25">
      <c r="A310" s="10">
        <v>46063</v>
      </c>
      <c r="B310" s="1"/>
      <c r="C310" s="5" t="s">
        <v>175</v>
      </c>
      <c r="D310" s="5" t="s">
        <v>232</v>
      </c>
      <c r="E310" s="9">
        <v>97.9</v>
      </c>
      <c r="F310" s="3">
        <f t="shared" si="6"/>
        <v>57467.3</v>
      </c>
      <c r="G310" s="1">
        <v>587</v>
      </c>
    </row>
    <row r="311" spans="1:7" ht="15.75" x14ac:dyDescent="0.25">
      <c r="A311" s="10">
        <v>46063</v>
      </c>
      <c r="B311" s="1"/>
      <c r="C311" s="5" t="s">
        <v>176</v>
      </c>
      <c r="D311" s="5" t="s">
        <v>232</v>
      </c>
      <c r="E311" s="9">
        <v>950</v>
      </c>
      <c r="F311" s="3">
        <f t="shared" si="6"/>
        <v>73150</v>
      </c>
      <c r="G311" s="1">
        <v>77</v>
      </c>
    </row>
    <row r="312" spans="1:7" ht="15.75" x14ac:dyDescent="0.25">
      <c r="A312" s="10">
        <v>46063</v>
      </c>
      <c r="B312" s="1"/>
      <c r="C312" s="5" t="s">
        <v>408</v>
      </c>
      <c r="D312" s="5" t="s">
        <v>232</v>
      </c>
      <c r="E312" s="9">
        <v>437</v>
      </c>
      <c r="F312" s="3">
        <f t="shared" si="6"/>
        <v>1748</v>
      </c>
      <c r="G312" s="1">
        <v>4</v>
      </c>
    </row>
    <row r="313" spans="1:7" ht="15.75" x14ac:dyDescent="0.25">
      <c r="A313" s="10">
        <v>46070</v>
      </c>
      <c r="B313" s="1"/>
      <c r="C313" s="5" t="s">
        <v>177</v>
      </c>
      <c r="D313" s="5" t="s">
        <v>229</v>
      </c>
      <c r="E313" s="9">
        <v>4900</v>
      </c>
      <c r="F313" s="3">
        <f t="shared" si="6"/>
        <v>78400</v>
      </c>
      <c r="G313" s="1">
        <v>16</v>
      </c>
    </row>
    <row r="314" spans="1:7" ht="15.75" x14ac:dyDescent="0.25">
      <c r="A314" s="10">
        <v>46005</v>
      </c>
      <c r="B314" s="1"/>
      <c r="C314" s="5" t="s">
        <v>417</v>
      </c>
      <c r="D314" s="5" t="s">
        <v>229</v>
      </c>
      <c r="E314" s="9">
        <v>437</v>
      </c>
      <c r="F314" s="3">
        <f t="shared" ref="F314:F315" si="10">E314*G314</f>
        <v>6555</v>
      </c>
      <c r="G314" s="1">
        <v>15</v>
      </c>
    </row>
    <row r="315" spans="1:7" ht="15.75" x14ac:dyDescent="0.25">
      <c r="A315" s="10">
        <v>46070</v>
      </c>
      <c r="B315" s="1"/>
      <c r="C315" s="5" t="s">
        <v>439</v>
      </c>
      <c r="D315" s="5" t="s">
        <v>232</v>
      </c>
      <c r="E315" s="9">
        <v>168.74</v>
      </c>
      <c r="F315" s="3">
        <f t="shared" si="10"/>
        <v>1349.92</v>
      </c>
      <c r="G315" s="1">
        <v>8</v>
      </c>
    </row>
    <row r="316" spans="1:7" ht="15.75" x14ac:dyDescent="0.25">
      <c r="A316" s="10">
        <v>46063</v>
      </c>
      <c r="B316" s="1"/>
      <c r="C316" s="5" t="s">
        <v>315</v>
      </c>
      <c r="D316" s="5" t="s">
        <v>229</v>
      </c>
      <c r="E316" s="9">
        <v>103.4</v>
      </c>
      <c r="F316" s="3">
        <f t="shared" si="6"/>
        <v>11374</v>
      </c>
      <c r="G316" s="1">
        <v>110</v>
      </c>
    </row>
    <row r="317" spans="1:7" ht="15.75" x14ac:dyDescent="0.25">
      <c r="A317" s="10">
        <v>46036</v>
      </c>
      <c r="B317" s="1"/>
      <c r="C317" s="5" t="s">
        <v>178</v>
      </c>
      <c r="D317" s="5" t="s">
        <v>229</v>
      </c>
      <c r="E317" s="9">
        <v>2.08</v>
      </c>
      <c r="F317" s="3">
        <f t="shared" si="6"/>
        <v>9672</v>
      </c>
      <c r="G317" s="1">
        <v>4650</v>
      </c>
    </row>
    <row r="318" spans="1:7" ht="15.75" x14ac:dyDescent="0.25">
      <c r="A318" s="10">
        <v>46005</v>
      </c>
      <c r="B318" s="1"/>
      <c r="C318" s="5" t="s">
        <v>426</v>
      </c>
      <c r="D318" s="5" t="s">
        <v>229</v>
      </c>
      <c r="E318" s="3">
        <v>2157</v>
      </c>
      <c r="F318" s="3">
        <f t="shared" si="6"/>
        <v>10785</v>
      </c>
      <c r="G318" s="1">
        <v>5</v>
      </c>
    </row>
    <row r="319" spans="1:7" ht="15.75" x14ac:dyDescent="0.25">
      <c r="A319" s="10">
        <v>46005</v>
      </c>
      <c r="B319" s="1"/>
      <c r="C319" s="5" t="s">
        <v>427</v>
      </c>
      <c r="D319" s="5" t="s">
        <v>229</v>
      </c>
      <c r="E319" s="9">
        <v>2069</v>
      </c>
      <c r="F319" s="3">
        <f t="shared" si="6"/>
        <v>10345</v>
      </c>
      <c r="G319" s="1">
        <v>5</v>
      </c>
    </row>
    <row r="320" spans="1:7" ht="15.75" x14ac:dyDescent="0.25">
      <c r="A320" s="10">
        <v>46005</v>
      </c>
      <c r="B320" s="1"/>
      <c r="C320" s="5" t="s">
        <v>425</v>
      </c>
      <c r="D320" s="5" t="s">
        <v>229</v>
      </c>
      <c r="E320" s="9">
        <v>2837</v>
      </c>
      <c r="F320" s="3">
        <f t="shared" si="6"/>
        <v>19859</v>
      </c>
      <c r="G320" s="1">
        <v>7</v>
      </c>
    </row>
    <row r="321" spans="1:7" ht="15.75" x14ac:dyDescent="0.25">
      <c r="A321" s="10">
        <v>46036</v>
      </c>
      <c r="B321" s="1"/>
      <c r="C321" s="5" t="s">
        <v>179</v>
      </c>
      <c r="D321" s="5" t="s">
        <v>224</v>
      </c>
      <c r="E321" s="9">
        <v>12.23</v>
      </c>
      <c r="F321" s="3">
        <f t="shared" si="6"/>
        <v>2653.9100000000003</v>
      </c>
      <c r="G321" s="1">
        <v>217</v>
      </c>
    </row>
    <row r="322" spans="1:7" ht="18" customHeight="1" x14ac:dyDescent="0.25">
      <c r="A322" s="10">
        <v>46032</v>
      </c>
      <c r="B322" s="1"/>
      <c r="C322" s="5" t="s">
        <v>180</v>
      </c>
      <c r="D322" s="5" t="s">
        <v>224</v>
      </c>
      <c r="E322" s="9">
        <v>16.489999999999998</v>
      </c>
      <c r="F322" s="3">
        <f t="shared" si="6"/>
        <v>1220.26</v>
      </c>
      <c r="G322" s="1">
        <v>74</v>
      </c>
    </row>
    <row r="323" spans="1:7" ht="18" customHeight="1" x14ac:dyDescent="0.25">
      <c r="A323" s="10">
        <v>46036</v>
      </c>
      <c r="B323" s="1"/>
      <c r="C323" s="5" t="s">
        <v>374</v>
      </c>
      <c r="D323" s="5" t="s">
        <v>224</v>
      </c>
      <c r="E323" s="9">
        <v>11.17</v>
      </c>
      <c r="F323" s="3">
        <f t="shared" si="6"/>
        <v>122.87</v>
      </c>
      <c r="G323" s="1">
        <v>11</v>
      </c>
    </row>
    <row r="324" spans="1:7" ht="18" customHeight="1" x14ac:dyDescent="0.25">
      <c r="A324" s="10">
        <v>46005</v>
      </c>
      <c r="B324" s="1"/>
      <c r="C324" s="5" t="s">
        <v>399</v>
      </c>
      <c r="D324" s="5" t="s">
        <v>224</v>
      </c>
      <c r="E324" s="9">
        <v>510</v>
      </c>
      <c r="F324" s="3">
        <f t="shared" si="6"/>
        <v>22950</v>
      </c>
      <c r="G324" s="1">
        <v>45</v>
      </c>
    </row>
    <row r="325" spans="1:7" ht="15.75" x14ac:dyDescent="0.25">
      <c r="A325" s="10">
        <v>46063</v>
      </c>
      <c r="B325" s="1"/>
      <c r="C325" s="5" t="s">
        <v>181</v>
      </c>
      <c r="D325" s="5" t="s">
        <v>229</v>
      </c>
      <c r="E325" s="9">
        <v>12.64</v>
      </c>
      <c r="F325" s="3">
        <f t="shared" si="6"/>
        <v>3197.92</v>
      </c>
      <c r="G325" s="1">
        <v>253</v>
      </c>
    </row>
    <row r="326" spans="1:7" ht="15.75" x14ac:dyDescent="0.25">
      <c r="A326" s="10">
        <v>46036</v>
      </c>
      <c r="B326" s="1"/>
      <c r="C326" s="5" t="s">
        <v>285</v>
      </c>
      <c r="D326" s="5" t="s">
        <v>229</v>
      </c>
      <c r="E326" s="9">
        <v>2.64</v>
      </c>
      <c r="F326" s="3">
        <f t="shared" si="6"/>
        <v>6943.2000000000007</v>
      </c>
      <c r="G326" s="1">
        <v>2630</v>
      </c>
    </row>
    <row r="327" spans="1:7" ht="15.75" x14ac:dyDescent="0.25">
      <c r="A327" s="10">
        <v>46063</v>
      </c>
      <c r="B327" s="1"/>
      <c r="C327" s="5" t="s">
        <v>286</v>
      </c>
      <c r="D327" s="5" t="s">
        <v>229</v>
      </c>
      <c r="E327" s="9">
        <v>2.64</v>
      </c>
      <c r="F327" s="3">
        <f t="shared" si="6"/>
        <v>3236.6400000000003</v>
      </c>
      <c r="G327" s="1">
        <v>1226</v>
      </c>
    </row>
    <row r="328" spans="1:7" ht="15.75" x14ac:dyDescent="0.25">
      <c r="A328" s="10">
        <v>46063</v>
      </c>
      <c r="B328" s="1"/>
      <c r="C328" s="5" t="s">
        <v>287</v>
      </c>
      <c r="D328" s="5" t="s">
        <v>229</v>
      </c>
      <c r="E328" s="9">
        <v>2.64</v>
      </c>
      <c r="F328" s="3">
        <f t="shared" si="6"/>
        <v>2772</v>
      </c>
      <c r="G328" s="1">
        <v>1050</v>
      </c>
    </row>
    <row r="329" spans="1:7" ht="15.75" x14ac:dyDescent="0.25">
      <c r="A329" s="10">
        <v>46036</v>
      </c>
      <c r="B329" s="1"/>
      <c r="C329" s="5" t="s">
        <v>395</v>
      </c>
      <c r="D329" s="5" t="s">
        <v>224</v>
      </c>
      <c r="E329" s="9">
        <v>1158</v>
      </c>
      <c r="F329" s="3">
        <f t="shared" si="6"/>
        <v>123906</v>
      </c>
      <c r="G329" s="1">
        <v>107</v>
      </c>
    </row>
    <row r="330" spans="1:7" ht="15.75" x14ac:dyDescent="0.25">
      <c r="A330" s="10">
        <v>46063</v>
      </c>
      <c r="B330" s="1"/>
      <c r="C330" s="5" t="s">
        <v>182</v>
      </c>
      <c r="D330" s="5" t="s">
        <v>229</v>
      </c>
      <c r="E330" s="9">
        <v>61.66</v>
      </c>
      <c r="F330" s="3">
        <f t="shared" si="6"/>
        <v>30830</v>
      </c>
      <c r="G330" s="1">
        <v>500</v>
      </c>
    </row>
    <row r="331" spans="1:7" ht="15.75" x14ac:dyDescent="0.25">
      <c r="A331" s="10">
        <v>46005</v>
      </c>
      <c r="B331" s="1"/>
      <c r="C331" s="5" t="s">
        <v>375</v>
      </c>
      <c r="D331" s="5" t="s">
        <v>224</v>
      </c>
      <c r="E331" s="9">
        <v>130</v>
      </c>
      <c r="F331" s="3">
        <f t="shared" si="6"/>
        <v>26650</v>
      </c>
      <c r="G331" s="1">
        <v>205</v>
      </c>
    </row>
    <row r="332" spans="1:7" ht="15.75" x14ac:dyDescent="0.25">
      <c r="A332" s="10">
        <v>46005</v>
      </c>
      <c r="B332" s="1"/>
      <c r="C332" s="5" t="s">
        <v>396</v>
      </c>
      <c r="D332" s="5" t="s">
        <v>224</v>
      </c>
      <c r="E332" s="9">
        <v>130</v>
      </c>
      <c r="F332" s="3">
        <f t="shared" si="6"/>
        <v>0</v>
      </c>
      <c r="G332" s="1">
        <v>0</v>
      </c>
    </row>
    <row r="333" spans="1:7" ht="15.75" x14ac:dyDescent="0.25">
      <c r="A333" s="10">
        <v>46108</v>
      </c>
      <c r="B333" s="1"/>
      <c r="C333" s="5" t="s">
        <v>397</v>
      </c>
      <c r="D333" s="5" t="s">
        <v>226</v>
      </c>
      <c r="E333" s="9">
        <v>5.25</v>
      </c>
      <c r="F333" s="3">
        <f t="shared" si="6"/>
        <v>1197</v>
      </c>
      <c r="G333" s="1">
        <v>228</v>
      </c>
    </row>
    <row r="334" spans="1:7" ht="15.75" x14ac:dyDescent="0.25">
      <c r="A334" s="10">
        <v>46005</v>
      </c>
      <c r="B334" s="1"/>
      <c r="C334" s="5" t="s">
        <v>420</v>
      </c>
      <c r="D334" s="5" t="s">
        <v>224</v>
      </c>
      <c r="E334" s="9">
        <v>2650</v>
      </c>
      <c r="F334" s="3">
        <f t="shared" si="6"/>
        <v>100700</v>
      </c>
      <c r="G334" s="1">
        <v>38</v>
      </c>
    </row>
    <row r="335" spans="1:7" ht="15.75" x14ac:dyDescent="0.25">
      <c r="A335" s="10">
        <v>46036</v>
      </c>
      <c r="B335" s="1"/>
      <c r="C335" s="5" t="s">
        <v>376</v>
      </c>
      <c r="D335" s="5" t="s">
        <v>377</v>
      </c>
      <c r="E335" s="9">
        <v>1.0900000000000001</v>
      </c>
      <c r="F335" s="3">
        <f t="shared" si="6"/>
        <v>545</v>
      </c>
      <c r="G335" s="1">
        <v>500</v>
      </c>
    </row>
    <row r="336" spans="1:7" ht="15.75" x14ac:dyDescent="0.25">
      <c r="A336" s="10">
        <v>46036</v>
      </c>
      <c r="B336" s="1"/>
      <c r="C336" s="5" t="s">
        <v>183</v>
      </c>
      <c r="D336" s="5" t="s">
        <v>244</v>
      </c>
      <c r="E336" s="9">
        <v>323.27999999999997</v>
      </c>
      <c r="F336" s="3">
        <f t="shared" si="6"/>
        <v>4849.2</v>
      </c>
      <c r="G336" s="1">
        <v>15</v>
      </c>
    </row>
    <row r="337" spans="1:7" ht="15.75" x14ac:dyDescent="0.25">
      <c r="A337" s="10">
        <v>46036</v>
      </c>
      <c r="B337" s="1"/>
      <c r="C337" s="5" t="s">
        <v>184</v>
      </c>
      <c r="D337" s="5" t="s">
        <v>244</v>
      </c>
      <c r="E337" s="9">
        <v>324.5</v>
      </c>
      <c r="F337" s="3">
        <f t="shared" si="6"/>
        <v>1298</v>
      </c>
      <c r="G337" s="1">
        <v>4</v>
      </c>
    </row>
    <row r="338" spans="1:7" ht="15.75" x14ac:dyDescent="0.25">
      <c r="A338" s="10">
        <v>46036</v>
      </c>
      <c r="B338" s="1"/>
      <c r="C338" s="5" t="s">
        <v>402</v>
      </c>
      <c r="D338" s="5" t="s">
        <v>244</v>
      </c>
      <c r="E338" s="9">
        <v>323.27999999999997</v>
      </c>
      <c r="F338" s="3">
        <f t="shared" si="6"/>
        <v>3879.3599999999997</v>
      </c>
      <c r="G338" s="1">
        <v>12</v>
      </c>
    </row>
    <row r="339" spans="1:7" ht="15.75" x14ac:dyDescent="0.25">
      <c r="A339" s="10">
        <v>46063</v>
      </c>
      <c r="B339" s="1"/>
      <c r="C339" s="5" t="s">
        <v>185</v>
      </c>
      <c r="D339" s="5" t="s">
        <v>224</v>
      </c>
      <c r="E339" s="9">
        <v>38.5</v>
      </c>
      <c r="F339" s="3">
        <f t="shared" si="6"/>
        <v>3234</v>
      </c>
      <c r="G339" s="1">
        <v>84</v>
      </c>
    </row>
    <row r="340" spans="1:7" ht="15.75" x14ac:dyDescent="0.25">
      <c r="A340" s="10">
        <v>46036</v>
      </c>
      <c r="B340" s="1"/>
      <c r="C340" s="5" t="s">
        <v>186</v>
      </c>
      <c r="D340" s="5" t="s">
        <v>240</v>
      </c>
      <c r="E340" s="9">
        <v>11</v>
      </c>
      <c r="F340" s="3">
        <f t="shared" si="6"/>
        <v>20020</v>
      </c>
      <c r="G340" s="1">
        <v>1820</v>
      </c>
    </row>
    <row r="341" spans="1:7" ht="15.75" x14ac:dyDescent="0.25">
      <c r="A341" s="10">
        <v>46036</v>
      </c>
      <c r="B341" s="1"/>
      <c r="C341" s="5" t="s">
        <v>448</v>
      </c>
      <c r="D341" s="5" t="s">
        <v>449</v>
      </c>
      <c r="E341" s="9">
        <v>98.96</v>
      </c>
      <c r="F341" s="3">
        <f t="shared" si="6"/>
        <v>17713.84</v>
      </c>
      <c r="G341" s="1">
        <v>179</v>
      </c>
    </row>
    <row r="342" spans="1:7" ht="15.75" x14ac:dyDescent="0.25">
      <c r="A342" s="10">
        <v>46063</v>
      </c>
      <c r="B342" s="1"/>
      <c r="C342" s="5" t="s">
        <v>263</v>
      </c>
      <c r="D342" s="5" t="s">
        <v>224</v>
      </c>
      <c r="E342" s="9">
        <v>3751</v>
      </c>
      <c r="F342" s="3">
        <f t="shared" si="6"/>
        <v>48763</v>
      </c>
      <c r="G342" s="1">
        <v>13</v>
      </c>
    </row>
    <row r="343" spans="1:7" ht="15.75" x14ac:dyDescent="0.25">
      <c r="A343" s="10">
        <v>46079</v>
      </c>
      <c r="B343" s="1"/>
      <c r="C343" s="5" t="s">
        <v>398</v>
      </c>
      <c r="D343" s="5" t="s">
        <v>229</v>
      </c>
      <c r="E343" s="9">
        <v>2052</v>
      </c>
      <c r="F343" s="3">
        <f t="shared" si="6"/>
        <v>6156</v>
      </c>
      <c r="G343" s="1">
        <v>3</v>
      </c>
    </row>
    <row r="344" spans="1:7" ht="15.75" x14ac:dyDescent="0.25">
      <c r="A344" s="10">
        <v>46076</v>
      </c>
      <c r="B344" s="1"/>
      <c r="C344" s="5" t="s">
        <v>452</v>
      </c>
      <c r="D344" s="5" t="s">
        <v>229</v>
      </c>
      <c r="E344" s="9">
        <v>424.66</v>
      </c>
      <c r="F344" s="3">
        <f t="shared" si="6"/>
        <v>3397.28</v>
      </c>
      <c r="G344" s="1">
        <v>8</v>
      </c>
    </row>
    <row r="345" spans="1:7" ht="15.75" x14ac:dyDescent="0.25">
      <c r="A345" s="10">
        <v>46036</v>
      </c>
      <c r="B345" s="1"/>
      <c r="C345" s="5" t="s">
        <v>348</v>
      </c>
      <c r="D345" s="5" t="s">
        <v>231</v>
      </c>
      <c r="E345" s="9">
        <v>73.150000000000006</v>
      </c>
      <c r="F345" s="3">
        <f t="shared" si="6"/>
        <v>35477.75</v>
      </c>
      <c r="G345" s="1">
        <v>485</v>
      </c>
    </row>
    <row r="346" spans="1:7" ht="15.75" x14ac:dyDescent="0.25">
      <c r="A346" s="10">
        <v>46036</v>
      </c>
      <c r="B346" s="1"/>
      <c r="C346" s="5" t="s">
        <v>248</v>
      </c>
      <c r="D346" s="5" t="s">
        <v>224</v>
      </c>
      <c r="E346" s="9">
        <v>71.5</v>
      </c>
      <c r="F346" s="3">
        <f t="shared" si="6"/>
        <v>786.5</v>
      </c>
      <c r="G346" s="1">
        <v>11</v>
      </c>
    </row>
    <row r="347" spans="1:7" ht="15.75" x14ac:dyDescent="0.25">
      <c r="A347" s="10">
        <v>46036</v>
      </c>
      <c r="B347" s="1"/>
      <c r="C347" s="5" t="s">
        <v>187</v>
      </c>
      <c r="D347" s="5" t="s">
        <v>231</v>
      </c>
      <c r="E347" s="9">
        <v>36</v>
      </c>
      <c r="F347" s="3">
        <f t="shared" si="6"/>
        <v>6876</v>
      </c>
      <c r="G347" s="1">
        <v>191</v>
      </c>
    </row>
    <row r="348" spans="1:7" ht="15.75" x14ac:dyDescent="0.25">
      <c r="A348" s="10">
        <v>46073</v>
      </c>
      <c r="B348" s="1"/>
      <c r="C348" s="5" t="s">
        <v>188</v>
      </c>
      <c r="D348" s="5" t="s">
        <v>231</v>
      </c>
      <c r="E348" s="9">
        <v>77</v>
      </c>
      <c r="F348" s="3">
        <f t="shared" si="6"/>
        <v>380688</v>
      </c>
      <c r="G348" s="1">
        <v>4944</v>
      </c>
    </row>
    <row r="349" spans="1:7" ht="15.75" x14ac:dyDescent="0.25">
      <c r="A349" s="10"/>
      <c r="B349" s="1"/>
      <c r="C349" s="5" t="s">
        <v>343</v>
      </c>
      <c r="D349" s="5" t="s">
        <v>224</v>
      </c>
      <c r="E349" s="9">
        <v>68</v>
      </c>
      <c r="F349" s="3">
        <f t="shared" si="6"/>
        <v>0</v>
      </c>
      <c r="G349" s="1">
        <v>0</v>
      </c>
    </row>
    <row r="350" spans="1:7" ht="15.75" x14ac:dyDescent="0.25">
      <c r="A350" s="10">
        <v>46005</v>
      </c>
      <c r="B350" s="1"/>
      <c r="C350" s="5" t="s">
        <v>189</v>
      </c>
      <c r="D350" s="5" t="s">
        <v>231</v>
      </c>
      <c r="E350" s="9">
        <v>35.75</v>
      </c>
      <c r="F350" s="3">
        <f t="shared" si="6"/>
        <v>17481.75</v>
      </c>
      <c r="G350" s="1">
        <v>489</v>
      </c>
    </row>
    <row r="351" spans="1:7" ht="15.75" x14ac:dyDescent="0.25">
      <c r="A351" s="10">
        <v>46005</v>
      </c>
      <c r="B351" s="1"/>
      <c r="C351" s="5" t="s">
        <v>190</v>
      </c>
      <c r="D351" s="5" t="s">
        <v>224</v>
      </c>
      <c r="E351" s="9">
        <v>31.35</v>
      </c>
      <c r="F351" s="3">
        <f t="shared" si="6"/>
        <v>0</v>
      </c>
      <c r="G351" s="1">
        <v>0</v>
      </c>
    </row>
    <row r="352" spans="1:7" ht="15.75" x14ac:dyDescent="0.25">
      <c r="A352" s="10">
        <v>46005</v>
      </c>
      <c r="B352" s="1"/>
      <c r="C352" s="5" t="s">
        <v>191</v>
      </c>
      <c r="D352" s="5" t="s">
        <v>231</v>
      </c>
      <c r="E352" s="9">
        <v>60.5</v>
      </c>
      <c r="F352" s="3">
        <f t="shared" si="6"/>
        <v>38780.5</v>
      </c>
      <c r="G352" s="1">
        <v>641</v>
      </c>
    </row>
    <row r="353" spans="1:7" ht="15.75" x14ac:dyDescent="0.25">
      <c r="A353" s="10">
        <v>46070</v>
      </c>
      <c r="B353" s="1"/>
      <c r="C353" s="5" t="s">
        <v>192</v>
      </c>
      <c r="D353" s="5" t="s">
        <v>224</v>
      </c>
      <c r="E353" s="9">
        <v>33.590000000000003</v>
      </c>
      <c r="F353" s="3">
        <f t="shared" si="6"/>
        <v>12562.660000000002</v>
      </c>
      <c r="G353" s="1">
        <v>374</v>
      </c>
    </row>
    <row r="354" spans="1:7" ht="15.75" x14ac:dyDescent="0.25">
      <c r="A354" s="10">
        <v>46005</v>
      </c>
      <c r="B354" s="1"/>
      <c r="C354" s="5" t="s">
        <v>429</v>
      </c>
      <c r="D354" s="5" t="s">
        <v>430</v>
      </c>
      <c r="E354" s="9">
        <v>109</v>
      </c>
      <c r="F354" s="3">
        <f t="shared" ref="F354" si="11">E354*G354</f>
        <v>2616</v>
      </c>
      <c r="G354" s="1">
        <v>24</v>
      </c>
    </row>
    <row r="355" spans="1:7" ht="15.75" x14ac:dyDescent="0.25">
      <c r="A355" s="10">
        <v>46108</v>
      </c>
      <c r="B355" s="1"/>
      <c r="C355" s="5" t="s">
        <v>435</v>
      </c>
      <c r="D355" s="5" t="s">
        <v>224</v>
      </c>
      <c r="E355" s="9">
        <v>42.64</v>
      </c>
      <c r="F355" s="3">
        <f t="shared" si="6"/>
        <v>3070.08</v>
      </c>
      <c r="G355" s="1">
        <v>72</v>
      </c>
    </row>
    <row r="356" spans="1:7" ht="15.75" x14ac:dyDescent="0.25">
      <c r="A356" s="10">
        <v>46073</v>
      </c>
      <c r="B356" s="1"/>
      <c r="C356" s="5" t="s">
        <v>193</v>
      </c>
      <c r="D356" s="5" t="s">
        <v>224</v>
      </c>
      <c r="E356" s="9">
        <v>39</v>
      </c>
      <c r="F356" s="3">
        <f t="shared" si="6"/>
        <v>29718</v>
      </c>
      <c r="G356" s="1">
        <v>762</v>
      </c>
    </row>
    <row r="357" spans="1:7" ht="15.75" x14ac:dyDescent="0.25">
      <c r="A357" s="10">
        <v>46005</v>
      </c>
      <c r="B357" s="1"/>
      <c r="C357" s="5" t="s">
        <v>194</v>
      </c>
      <c r="D357" s="5" t="s">
        <v>309</v>
      </c>
      <c r="E357" s="9">
        <v>109</v>
      </c>
      <c r="F357" s="3">
        <f t="shared" si="6"/>
        <v>355013</v>
      </c>
      <c r="G357" s="1">
        <v>3257</v>
      </c>
    </row>
    <row r="358" spans="1:7" ht="15.75" x14ac:dyDescent="0.25">
      <c r="A358" s="10">
        <v>46098</v>
      </c>
      <c r="B358" s="1"/>
      <c r="C358" s="5" t="s">
        <v>337</v>
      </c>
      <c r="D358" s="5" t="s">
        <v>224</v>
      </c>
      <c r="E358" s="9">
        <v>63.8</v>
      </c>
      <c r="F358" s="3">
        <f t="shared" si="6"/>
        <v>44404.799999999996</v>
      </c>
      <c r="G358" s="1">
        <v>696</v>
      </c>
    </row>
    <row r="359" spans="1:7" ht="15.75" x14ac:dyDescent="0.25">
      <c r="A359" s="10">
        <v>46036</v>
      </c>
      <c r="B359" s="1"/>
      <c r="C359" s="5" t="s">
        <v>323</v>
      </c>
      <c r="D359" s="5" t="s">
        <v>229</v>
      </c>
      <c r="E359" s="9">
        <v>28.85</v>
      </c>
      <c r="F359" s="3">
        <f t="shared" si="6"/>
        <v>3779.3500000000004</v>
      </c>
      <c r="G359" s="1">
        <v>131</v>
      </c>
    </row>
    <row r="360" spans="1:7" ht="15.75" x14ac:dyDescent="0.25">
      <c r="A360" s="10">
        <v>46036</v>
      </c>
      <c r="B360" s="1"/>
      <c r="C360" s="5" t="s">
        <v>195</v>
      </c>
      <c r="D360" s="5" t="s">
        <v>229</v>
      </c>
      <c r="E360" s="9">
        <v>18.809999999999999</v>
      </c>
      <c r="F360" s="3">
        <f t="shared" si="6"/>
        <v>1335.51</v>
      </c>
      <c r="G360" s="1">
        <v>71</v>
      </c>
    </row>
    <row r="361" spans="1:7" ht="15.75" x14ac:dyDescent="0.25">
      <c r="A361" s="10">
        <v>46036</v>
      </c>
      <c r="B361" s="1"/>
      <c r="C361" s="5" t="s">
        <v>196</v>
      </c>
      <c r="D361" s="5" t="s">
        <v>229</v>
      </c>
      <c r="E361" s="9">
        <v>53.9</v>
      </c>
      <c r="F361" s="3">
        <f t="shared" si="6"/>
        <v>7060.9</v>
      </c>
      <c r="G361" s="1">
        <v>131</v>
      </c>
    </row>
    <row r="362" spans="1:7" ht="15.75" x14ac:dyDescent="0.25">
      <c r="A362" s="10">
        <v>46036</v>
      </c>
      <c r="B362" s="1"/>
      <c r="C362" s="5" t="s">
        <v>197</v>
      </c>
      <c r="D362" s="5" t="s">
        <v>229</v>
      </c>
      <c r="E362" s="9">
        <v>16.059999999999999</v>
      </c>
      <c r="F362" s="3">
        <f t="shared" si="6"/>
        <v>17119.96</v>
      </c>
      <c r="G362" s="1">
        <v>1066</v>
      </c>
    </row>
    <row r="363" spans="1:7" ht="15.75" x14ac:dyDescent="0.25">
      <c r="A363" s="10">
        <v>46063</v>
      </c>
      <c r="B363" s="1"/>
      <c r="C363" s="5" t="s">
        <v>259</v>
      </c>
      <c r="D363" s="5" t="s">
        <v>229</v>
      </c>
      <c r="E363" s="9">
        <v>25.65</v>
      </c>
      <c r="F363" s="3">
        <f t="shared" si="6"/>
        <v>11568.15</v>
      </c>
      <c r="G363" s="1">
        <v>451</v>
      </c>
    </row>
    <row r="364" spans="1:7" ht="15.75" x14ac:dyDescent="0.25">
      <c r="A364" s="10">
        <v>46036</v>
      </c>
      <c r="B364" s="1"/>
      <c r="C364" s="5" t="s">
        <v>260</v>
      </c>
      <c r="D364" s="5" t="s">
        <v>229</v>
      </c>
      <c r="E364" s="9">
        <v>25.91</v>
      </c>
      <c r="F364" s="3">
        <f t="shared" si="6"/>
        <v>49721.29</v>
      </c>
      <c r="G364" s="1">
        <v>1919</v>
      </c>
    </row>
    <row r="365" spans="1:7" ht="15.75" x14ac:dyDescent="0.25">
      <c r="A365" s="10">
        <v>46036</v>
      </c>
      <c r="B365" s="1"/>
      <c r="C365" s="5" t="s">
        <v>198</v>
      </c>
      <c r="D365" s="5" t="s">
        <v>229</v>
      </c>
      <c r="E365" s="9">
        <v>20.48</v>
      </c>
      <c r="F365" s="3">
        <f t="shared" si="6"/>
        <v>28569.600000000002</v>
      </c>
      <c r="G365" s="1">
        <v>1395</v>
      </c>
    </row>
    <row r="366" spans="1:7" ht="15.75" x14ac:dyDescent="0.25">
      <c r="A366" s="10">
        <v>46063</v>
      </c>
      <c r="B366" s="1"/>
      <c r="C366" s="5" t="s">
        <v>304</v>
      </c>
      <c r="D366" s="5" t="s">
        <v>229</v>
      </c>
      <c r="E366" s="9">
        <v>28.85</v>
      </c>
      <c r="F366" s="3">
        <f t="shared" si="6"/>
        <v>1961.8000000000002</v>
      </c>
      <c r="G366" s="1">
        <v>68</v>
      </c>
    </row>
    <row r="367" spans="1:7" ht="15.75" x14ac:dyDescent="0.25">
      <c r="A367" s="10">
        <v>46036</v>
      </c>
      <c r="B367" s="1"/>
      <c r="C367" s="5" t="s">
        <v>199</v>
      </c>
      <c r="D367" s="5" t="s">
        <v>229</v>
      </c>
      <c r="E367" s="9">
        <v>28.85</v>
      </c>
      <c r="F367" s="3">
        <f t="shared" si="6"/>
        <v>548.15</v>
      </c>
      <c r="G367" s="1">
        <v>19</v>
      </c>
    </row>
    <row r="368" spans="1:7" ht="15.75" x14ac:dyDescent="0.25">
      <c r="A368" s="10">
        <v>46036</v>
      </c>
      <c r="B368" s="1"/>
      <c r="C368" s="5" t="s">
        <v>360</v>
      </c>
      <c r="D368" s="5" t="s">
        <v>229</v>
      </c>
      <c r="E368" s="9">
        <v>23.25</v>
      </c>
      <c r="F368" s="3">
        <f>E368*G368</f>
        <v>46.5</v>
      </c>
      <c r="G368" s="1">
        <v>2</v>
      </c>
    </row>
    <row r="369" spans="1:7" ht="15.75" x14ac:dyDescent="0.25">
      <c r="A369" s="10">
        <v>46036</v>
      </c>
      <c r="B369" s="1"/>
      <c r="C369" s="5" t="s">
        <v>261</v>
      </c>
      <c r="D369" s="5" t="s">
        <v>229</v>
      </c>
      <c r="E369" s="9">
        <v>23.25</v>
      </c>
      <c r="F369" s="3">
        <f t="shared" si="6"/>
        <v>7323.75</v>
      </c>
      <c r="G369" s="1">
        <v>315</v>
      </c>
    </row>
    <row r="370" spans="1:7" ht="15.75" x14ac:dyDescent="0.25">
      <c r="A370" s="10">
        <v>46005</v>
      </c>
      <c r="B370" s="1"/>
      <c r="C370" s="5" t="s">
        <v>359</v>
      </c>
      <c r="D370" s="5" t="s">
        <v>229</v>
      </c>
      <c r="E370" s="9">
        <v>81.599999999999994</v>
      </c>
      <c r="F370" s="3">
        <f>E370*G370</f>
        <v>1632</v>
      </c>
      <c r="G370" s="1">
        <v>20</v>
      </c>
    </row>
    <row r="371" spans="1:7" ht="15.75" x14ac:dyDescent="0.25">
      <c r="A371" s="10">
        <v>46005</v>
      </c>
      <c r="B371" s="1"/>
      <c r="C371" s="5" t="s">
        <v>262</v>
      </c>
      <c r="D371" s="5" t="s">
        <v>229</v>
      </c>
      <c r="E371" s="9">
        <v>81.599999999999994</v>
      </c>
      <c r="F371" s="3">
        <f t="shared" si="6"/>
        <v>4324.7999999999993</v>
      </c>
      <c r="G371" s="1">
        <v>53</v>
      </c>
    </row>
    <row r="372" spans="1:7" ht="15.75" x14ac:dyDescent="0.25">
      <c r="A372" s="10">
        <v>46039</v>
      </c>
      <c r="B372" s="1"/>
      <c r="C372" s="5" t="s">
        <v>313</v>
      </c>
      <c r="D372" s="5" t="s">
        <v>229</v>
      </c>
      <c r="E372" s="9">
        <v>23.75</v>
      </c>
      <c r="F372" s="3">
        <f t="shared" si="6"/>
        <v>14060</v>
      </c>
      <c r="G372" s="1">
        <v>592</v>
      </c>
    </row>
    <row r="373" spans="1:7" ht="15.75" x14ac:dyDescent="0.25">
      <c r="A373" s="10">
        <v>46036</v>
      </c>
      <c r="B373" s="1"/>
      <c r="C373" s="5" t="s">
        <v>301</v>
      </c>
      <c r="D373" s="5" t="s">
        <v>229</v>
      </c>
      <c r="E373" s="9">
        <v>7.95</v>
      </c>
      <c r="F373" s="3">
        <f t="shared" si="6"/>
        <v>731.4</v>
      </c>
      <c r="G373" s="1">
        <v>92</v>
      </c>
    </row>
    <row r="374" spans="1:7" ht="15.75" x14ac:dyDescent="0.25">
      <c r="A374" s="10">
        <v>46036</v>
      </c>
      <c r="B374" s="1"/>
      <c r="C374" s="5" t="s">
        <v>200</v>
      </c>
      <c r="D374" s="5" t="s">
        <v>229</v>
      </c>
      <c r="E374" s="9">
        <v>24.98</v>
      </c>
      <c r="F374" s="3">
        <f t="shared" si="6"/>
        <v>1124.0999999999999</v>
      </c>
      <c r="G374" s="1">
        <v>45</v>
      </c>
    </row>
    <row r="375" spans="1:7" ht="15.75" x14ac:dyDescent="0.25">
      <c r="A375" s="10">
        <v>46063</v>
      </c>
      <c r="B375" s="1"/>
      <c r="C375" s="5" t="s">
        <v>201</v>
      </c>
      <c r="D375" s="5" t="s">
        <v>229</v>
      </c>
      <c r="E375" s="9">
        <v>18.809999999999999</v>
      </c>
      <c r="F375" s="3">
        <f t="shared" si="6"/>
        <v>3649.14</v>
      </c>
      <c r="G375" s="1">
        <v>194</v>
      </c>
    </row>
    <row r="376" spans="1:7" ht="15.75" x14ac:dyDescent="0.25">
      <c r="A376" s="10">
        <v>46036</v>
      </c>
      <c r="B376" s="1"/>
      <c r="C376" s="5" t="s">
        <v>300</v>
      </c>
      <c r="D376" s="5" t="s">
        <v>229</v>
      </c>
      <c r="E376" s="9">
        <v>15</v>
      </c>
      <c r="F376" s="3">
        <f t="shared" si="6"/>
        <v>375</v>
      </c>
      <c r="G376" s="1">
        <v>25</v>
      </c>
    </row>
    <row r="377" spans="1:7" ht="15.75" x14ac:dyDescent="0.25">
      <c r="A377" s="10"/>
      <c r="B377" s="1"/>
      <c r="C377" s="5" t="s">
        <v>202</v>
      </c>
      <c r="D377" s="5" t="s">
        <v>229</v>
      </c>
      <c r="E377" s="9">
        <v>18.809999999999999</v>
      </c>
      <c r="F377" s="3">
        <f t="shared" si="6"/>
        <v>0</v>
      </c>
      <c r="G377" s="1">
        <v>0</v>
      </c>
    </row>
    <row r="378" spans="1:7" ht="15.75" x14ac:dyDescent="0.25">
      <c r="A378" s="10">
        <v>46063</v>
      </c>
      <c r="B378" s="1"/>
      <c r="C378" s="5" t="s">
        <v>203</v>
      </c>
      <c r="D378" s="5" t="s">
        <v>229</v>
      </c>
      <c r="E378" s="9">
        <v>10.56</v>
      </c>
      <c r="F378" s="3">
        <f t="shared" si="6"/>
        <v>200.64000000000001</v>
      </c>
      <c r="G378" s="1">
        <v>19</v>
      </c>
    </row>
    <row r="379" spans="1:7" ht="31.5" x14ac:dyDescent="0.25">
      <c r="A379" s="10">
        <v>46039</v>
      </c>
      <c r="B379" s="1"/>
      <c r="C379" s="5" t="s">
        <v>405</v>
      </c>
      <c r="D379" s="5" t="s">
        <v>229</v>
      </c>
      <c r="E379" s="9">
        <v>735</v>
      </c>
      <c r="F379" s="3">
        <f t="shared" si="6"/>
        <v>4410</v>
      </c>
      <c r="G379" s="1">
        <v>6</v>
      </c>
    </row>
    <row r="380" spans="1:7" ht="15.75" x14ac:dyDescent="0.25">
      <c r="A380" s="10">
        <v>46036</v>
      </c>
      <c r="B380" s="1"/>
      <c r="C380" s="5" t="s">
        <v>349</v>
      </c>
      <c r="D380" s="5" t="s">
        <v>226</v>
      </c>
      <c r="E380" s="9">
        <v>225.5</v>
      </c>
      <c r="F380" s="3">
        <f t="shared" si="6"/>
        <v>9922</v>
      </c>
      <c r="G380" s="1">
        <v>44</v>
      </c>
    </row>
    <row r="381" spans="1:7" ht="15.75" x14ac:dyDescent="0.25">
      <c r="A381" s="10">
        <v>46063</v>
      </c>
      <c r="B381" s="1"/>
      <c r="C381" s="5" t="s">
        <v>336</v>
      </c>
      <c r="D381" s="5" t="s">
        <v>240</v>
      </c>
      <c r="E381" s="9">
        <v>16.5</v>
      </c>
      <c r="F381" s="3">
        <f t="shared" si="6"/>
        <v>5362.5</v>
      </c>
      <c r="G381" s="1">
        <v>325</v>
      </c>
    </row>
    <row r="382" spans="1:7" ht="15.75" x14ac:dyDescent="0.25">
      <c r="A382" s="10"/>
      <c r="B382" s="1"/>
      <c r="C382" s="5" t="s">
        <v>204</v>
      </c>
      <c r="D382" s="5" t="s">
        <v>237</v>
      </c>
      <c r="E382" s="9">
        <v>49.5</v>
      </c>
      <c r="F382" s="3">
        <f t="shared" si="6"/>
        <v>0</v>
      </c>
      <c r="G382" s="1">
        <v>0</v>
      </c>
    </row>
    <row r="383" spans="1:7" ht="15.75" x14ac:dyDescent="0.25">
      <c r="A383" s="10">
        <v>46036</v>
      </c>
      <c r="B383" s="1"/>
      <c r="C383" s="5" t="s">
        <v>204</v>
      </c>
      <c r="D383" s="5" t="s">
        <v>243</v>
      </c>
      <c r="E383" s="9">
        <v>343.75</v>
      </c>
      <c r="F383" s="3">
        <f t="shared" si="6"/>
        <v>45031.25</v>
      </c>
      <c r="G383" s="1">
        <v>131</v>
      </c>
    </row>
    <row r="384" spans="1:7" ht="15.75" x14ac:dyDescent="0.25">
      <c r="A384" s="10">
        <v>46036</v>
      </c>
      <c r="B384" s="1"/>
      <c r="C384" s="5" t="s">
        <v>443</v>
      </c>
      <c r="D384" s="5" t="s">
        <v>245</v>
      </c>
      <c r="E384" s="9">
        <v>4950</v>
      </c>
      <c r="F384" s="3">
        <f t="shared" si="6"/>
        <v>222750</v>
      </c>
      <c r="G384" s="1">
        <v>45</v>
      </c>
    </row>
    <row r="385" spans="1:7" ht="15.75" x14ac:dyDescent="0.25">
      <c r="A385" s="10"/>
      <c r="B385" s="1"/>
      <c r="C385" s="5" t="s">
        <v>390</v>
      </c>
      <c r="D385" s="5" t="s">
        <v>224</v>
      </c>
      <c r="E385" s="9">
        <v>6534</v>
      </c>
      <c r="F385" s="3">
        <f t="shared" si="6"/>
        <v>0</v>
      </c>
      <c r="G385" s="1">
        <v>0</v>
      </c>
    </row>
    <row r="386" spans="1:7" ht="15.75" x14ac:dyDescent="0.25">
      <c r="A386" s="10">
        <v>46005</v>
      </c>
      <c r="B386" s="1"/>
      <c r="C386" s="5" t="s">
        <v>205</v>
      </c>
      <c r="D386" s="5" t="s">
        <v>224</v>
      </c>
      <c r="E386" s="9">
        <v>26.4</v>
      </c>
      <c r="F386" s="3">
        <f t="shared" si="6"/>
        <v>7471.2</v>
      </c>
      <c r="G386" s="1">
        <v>283</v>
      </c>
    </row>
    <row r="387" spans="1:7" ht="15.75" x14ac:dyDescent="0.25">
      <c r="A387" s="10">
        <v>46063</v>
      </c>
      <c r="B387" s="1"/>
      <c r="C387" s="5" t="s">
        <v>442</v>
      </c>
      <c r="D387" s="5" t="s">
        <v>225</v>
      </c>
      <c r="E387" s="9">
        <v>0.86</v>
      </c>
      <c r="F387" s="3">
        <f t="shared" si="6"/>
        <v>129</v>
      </c>
      <c r="G387" s="1">
        <v>150</v>
      </c>
    </row>
    <row r="388" spans="1:7" ht="15.75" x14ac:dyDescent="0.25">
      <c r="A388" s="10">
        <v>46036</v>
      </c>
      <c r="B388" s="1"/>
      <c r="C388" s="5" t="s">
        <v>440</v>
      </c>
      <c r="D388" s="5" t="s">
        <v>224</v>
      </c>
      <c r="E388" s="9">
        <v>55</v>
      </c>
      <c r="F388" s="3">
        <f t="shared" si="6"/>
        <v>440</v>
      </c>
      <c r="G388" s="1">
        <v>8</v>
      </c>
    </row>
    <row r="389" spans="1:7" ht="15.75" x14ac:dyDescent="0.25">
      <c r="A389" s="10">
        <v>46036</v>
      </c>
      <c r="B389" s="1"/>
      <c r="C389" s="5" t="s">
        <v>391</v>
      </c>
      <c r="D389" s="5" t="s">
        <v>224</v>
      </c>
      <c r="E389" s="9">
        <v>49.5</v>
      </c>
      <c r="F389" s="3">
        <f t="shared" si="6"/>
        <v>1485</v>
      </c>
      <c r="G389" s="1">
        <v>30</v>
      </c>
    </row>
    <row r="390" spans="1:7" ht="31.5" x14ac:dyDescent="0.25">
      <c r="A390" s="10">
        <v>46036</v>
      </c>
      <c r="B390" s="1"/>
      <c r="C390" s="5" t="s">
        <v>378</v>
      </c>
      <c r="D390" s="5" t="s">
        <v>225</v>
      </c>
      <c r="E390" s="9">
        <v>0.86</v>
      </c>
      <c r="F390" s="3">
        <f t="shared" si="6"/>
        <v>2236</v>
      </c>
      <c r="G390" s="1">
        <v>2600</v>
      </c>
    </row>
    <row r="391" spans="1:7" ht="31.5" x14ac:dyDescent="0.25">
      <c r="A391" s="10">
        <v>46036</v>
      </c>
      <c r="B391" s="1"/>
      <c r="C391" s="5" t="s">
        <v>451</v>
      </c>
      <c r="D391" s="5" t="s">
        <v>225</v>
      </c>
      <c r="E391" s="9">
        <v>0.86</v>
      </c>
      <c r="F391" s="3">
        <f t="shared" ref="F391" si="12">E391*G391</f>
        <v>688</v>
      </c>
      <c r="G391" s="1">
        <v>800</v>
      </c>
    </row>
    <row r="392" spans="1:7" ht="15.75" x14ac:dyDescent="0.25">
      <c r="A392" s="10">
        <v>46005</v>
      </c>
      <c r="B392" s="1"/>
      <c r="C392" s="5" t="s">
        <v>206</v>
      </c>
      <c r="D392" s="5" t="s">
        <v>226</v>
      </c>
      <c r="E392" s="9">
        <v>39.5</v>
      </c>
      <c r="F392" s="3">
        <f t="shared" si="6"/>
        <v>175024.5</v>
      </c>
      <c r="G392" s="1">
        <v>4431</v>
      </c>
    </row>
    <row r="393" spans="1:7" ht="15.75" x14ac:dyDescent="0.25">
      <c r="A393" s="10">
        <v>46036</v>
      </c>
      <c r="B393" s="1"/>
      <c r="C393" s="5" t="s">
        <v>450</v>
      </c>
      <c r="D393" s="5" t="s">
        <v>229</v>
      </c>
      <c r="E393" s="9">
        <v>86.68</v>
      </c>
      <c r="F393" s="3">
        <f t="shared" si="6"/>
        <v>3467.2000000000003</v>
      </c>
      <c r="G393" s="1">
        <v>40</v>
      </c>
    </row>
    <row r="394" spans="1:7" ht="15.75" x14ac:dyDescent="0.25">
      <c r="A394" s="10">
        <v>46036</v>
      </c>
      <c r="B394" s="1"/>
      <c r="C394" s="5" t="s">
        <v>358</v>
      </c>
      <c r="D394" s="5" t="s">
        <v>224</v>
      </c>
      <c r="E394" s="9">
        <v>850</v>
      </c>
      <c r="F394" s="3">
        <f t="shared" si="6"/>
        <v>71400</v>
      </c>
      <c r="G394" s="1">
        <v>84</v>
      </c>
    </row>
    <row r="395" spans="1:7" ht="15.75" x14ac:dyDescent="0.25">
      <c r="A395" s="10">
        <v>46036</v>
      </c>
      <c r="B395" s="1"/>
      <c r="C395" s="5" t="s">
        <v>326</v>
      </c>
      <c r="D395" s="5" t="s">
        <v>235</v>
      </c>
      <c r="E395" s="9">
        <v>30</v>
      </c>
      <c r="F395" s="3">
        <f t="shared" si="6"/>
        <v>27510</v>
      </c>
      <c r="G395" s="1">
        <v>917</v>
      </c>
    </row>
    <row r="396" spans="1:7" ht="15.75" x14ac:dyDescent="0.25">
      <c r="A396" s="10">
        <v>46036</v>
      </c>
      <c r="B396" s="1"/>
      <c r="C396" s="5" t="s">
        <v>338</v>
      </c>
      <c r="D396" s="5" t="s">
        <v>224</v>
      </c>
      <c r="E396" s="9">
        <v>49.5</v>
      </c>
      <c r="F396" s="3">
        <f t="shared" si="6"/>
        <v>148.5</v>
      </c>
      <c r="G396" s="1">
        <v>3</v>
      </c>
    </row>
    <row r="397" spans="1:7" ht="15.75" x14ac:dyDescent="0.25">
      <c r="A397" s="10">
        <v>46005</v>
      </c>
      <c r="B397" s="1"/>
      <c r="C397" s="5" t="s">
        <v>333</v>
      </c>
      <c r="D397" s="5" t="s">
        <v>229</v>
      </c>
      <c r="E397" s="9">
        <v>725.6</v>
      </c>
      <c r="F397" s="3">
        <f t="shared" si="6"/>
        <v>0</v>
      </c>
      <c r="G397" s="1">
        <v>0</v>
      </c>
    </row>
    <row r="398" spans="1:7" ht="15.75" x14ac:dyDescent="0.25">
      <c r="A398" s="10">
        <v>46005</v>
      </c>
      <c r="B398" s="1"/>
      <c r="C398" s="5" t="s">
        <v>207</v>
      </c>
      <c r="D398" s="5" t="s">
        <v>229</v>
      </c>
      <c r="E398" s="9">
        <v>158.58000000000001</v>
      </c>
      <c r="F398" s="3">
        <f t="shared" si="6"/>
        <v>634.32000000000005</v>
      </c>
      <c r="G398" s="1">
        <v>4</v>
      </c>
    </row>
    <row r="399" spans="1:7" ht="15.75" x14ac:dyDescent="0.25">
      <c r="A399" s="10">
        <v>46005</v>
      </c>
      <c r="B399" s="1"/>
      <c r="C399" s="5" t="s">
        <v>290</v>
      </c>
      <c r="D399" s="5" t="s">
        <v>229</v>
      </c>
      <c r="E399" s="9">
        <v>688.75</v>
      </c>
      <c r="F399" s="3">
        <f t="shared" si="6"/>
        <v>4821.25</v>
      </c>
      <c r="G399" s="1">
        <v>7</v>
      </c>
    </row>
    <row r="400" spans="1:7" ht="15.75" x14ac:dyDescent="0.25">
      <c r="A400" s="10">
        <v>46005</v>
      </c>
      <c r="B400" s="1"/>
      <c r="C400" s="5" t="s">
        <v>305</v>
      </c>
      <c r="D400" s="5" t="s">
        <v>229</v>
      </c>
      <c r="E400" s="9">
        <v>688.75</v>
      </c>
      <c r="F400" s="3">
        <f t="shared" si="6"/>
        <v>8265</v>
      </c>
      <c r="G400" s="1">
        <v>12</v>
      </c>
    </row>
    <row r="401" spans="1:7" ht="15.75" x14ac:dyDescent="0.25">
      <c r="A401" s="10">
        <v>46039</v>
      </c>
      <c r="B401" s="1"/>
      <c r="C401" s="5" t="s">
        <v>289</v>
      </c>
      <c r="D401" s="5" t="s">
        <v>229</v>
      </c>
      <c r="E401" s="9">
        <v>144.16</v>
      </c>
      <c r="F401" s="3">
        <f t="shared" si="6"/>
        <v>720.8</v>
      </c>
      <c r="G401" s="1">
        <v>5</v>
      </c>
    </row>
    <row r="402" spans="1:7" ht="15.75" x14ac:dyDescent="0.25">
      <c r="A402" s="10">
        <v>46039</v>
      </c>
      <c r="B402" s="1"/>
      <c r="C402" s="5" t="s">
        <v>208</v>
      </c>
      <c r="D402" s="5" t="s">
        <v>229</v>
      </c>
      <c r="E402" s="9">
        <v>688.75</v>
      </c>
      <c r="F402" s="3">
        <f t="shared" si="6"/>
        <v>5510</v>
      </c>
      <c r="G402" s="1">
        <v>8</v>
      </c>
    </row>
    <row r="403" spans="1:7" ht="15.75" x14ac:dyDescent="0.25">
      <c r="A403" s="10">
        <v>46036</v>
      </c>
      <c r="B403" s="1"/>
      <c r="C403" s="5" t="s">
        <v>411</v>
      </c>
      <c r="D403" s="5" t="s">
        <v>229</v>
      </c>
      <c r="E403" s="9">
        <v>89</v>
      </c>
      <c r="F403" s="3">
        <f t="shared" si="6"/>
        <v>1958</v>
      </c>
      <c r="G403" s="1">
        <v>22</v>
      </c>
    </row>
    <row r="404" spans="1:7" ht="15.75" x14ac:dyDescent="0.25">
      <c r="A404" s="10">
        <v>46036</v>
      </c>
      <c r="B404" s="1"/>
      <c r="C404" s="5" t="s">
        <v>410</v>
      </c>
      <c r="D404" s="5" t="s">
        <v>229</v>
      </c>
      <c r="E404" s="9">
        <v>89</v>
      </c>
      <c r="F404" s="3">
        <f t="shared" ref="F404" si="13">E404*G404</f>
        <v>1157</v>
      </c>
      <c r="G404" s="1">
        <v>13</v>
      </c>
    </row>
    <row r="405" spans="1:7" ht="15.75" x14ac:dyDescent="0.25">
      <c r="A405" s="10">
        <v>46005</v>
      </c>
      <c r="B405" s="1"/>
      <c r="C405" s="5" t="s">
        <v>209</v>
      </c>
      <c r="D405" s="5" t="s">
        <v>229</v>
      </c>
      <c r="E405" s="9">
        <v>15.4</v>
      </c>
      <c r="F405" s="3">
        <f t="shared" si="6"/>
        <v>939.4</v>
      </c>
      <c r="G405" s="1">
        <v>61</v>
      </c>
    </row>
    <row r="406" spans="1:7" ht="15.75" x14ac:dyDescent="0.25">
      <c r="A406" s="10">
        <v>46005</v>
      </c>
      <c r="B406" s="1"/>
      <c r="C406" s="5" t="s">
        <v>444</v>
      </c>
      <c r="D406" s="5" t="s">
        <v>229</v>
      </c>
      <c r="E406" s="9">
        <v>22.64</v>
      </c>
      <c r="F406" s="3">
        <f t="shared" si="6"/>
        <v>1358.4</v>
      </c>
      <c r="G406" s="1">
        <v>60</v>
      </c>
    </row>
    <row r="407" spans="1:7" ht="15.75" x14ac:dyDescent="0.25">
      <c r="A407" s="10">
        <v>46005</v>
      </c>
      <c r="B407" s="1"/>
      <c r="C407" s="5" t="s">
        <v>210</v>
      </c>
      <c r="D407" s="5" t="s">
        <v>229</v>
      </c>
      <c r="E407" s="9">
        <v>24.13</v>
      </c>
      <c r="F407" s="3">
        <f t="shared" si="6"/>
        <v>482.59999999999997</v>
      </c>
      <c r="G407" s="1">
        <v>20</v>
      </c>
    </row>
    <row r="408" spans="1:7" ht="15.75" x14ac:dyDescent="0.25">
      <c r="A408" s="10">
        <v>46036</v>
      </c>
      <c r="B408" s="1"/>
      <c r="C408" s="5" t="s">
        <v>211</v>
      </c>
      <c r="D408" s="5" t="s">
        <v>229</v>
      </c>
      <c r="E408" s="9">
        <v>15.4</v>
      </c>
      <c r="F408" s="3">
        <f t="shared" si="6"/>
        <v>2356.2000000000003</v>
      </c>
      <c r="G408" s="1">
        <v>153</v>
      </c>
    </row>
    <row r="409" spans="1:7" ht="15.75" x14ac:dyDescent="0.25">
      <c r="A409" s="10">
        <v>46036</v>
      </c>
      <c r="B409" s="1"/>
      <c r="C409" s="5" t="s">
        <v>212</v>
      </c>
      <c r="D409" s="5" t="s">
        <v>229</v>
      </c>
      <c r="E409" s="9">
        <v>22.64</v>
      </c>
      <c r="F409" s="3">
        <f t="shared" si="6"/>
        <v>611.28</v>
      </c>
      <c r="G409" s="1">
        <v>27</v>
      </c>
    </row>
    <row r="410" spans="1:7" ht="15.75" x14ac:dyDescent="0.25">
      <c r="A410" s="10">
        <v>46005</v>
      </c>
      <c r="B410" s="1"/>
      <c r="C410" s="5" t="s">
        <v>455</v>
      </c>
      <c r="D410" s="5" t="s">
        <v>229</v>
      </c>
      <c r="E410" s="9">
        <v>39.49</v>
      </c>
      <c r="F410" s="3">
        <f t="shared" si="6"/>
        <v>1974.5</v>
      </c>
      <c r="G410" s="1">
        <v>50</v>
      </c>
    </row>
    <row r="411" spans="1:7" ht="15.75" x14ac:dyDescent="0.25">
      <c r="A411" s="10">
        <v>46036</v>
      </c>
      <c r="B411" s="1"/>
      <c r="C411" s="5" t="s">
        <v>213</v>
      </c>
      <c r="D411" s="5" t="s">
        <v>229</v>
      </c>
      <c r="E411" s="9">
        <v>15.4</v>
      </c>
      <c r="F411" s="3">
        <f t="shared" si="6"/>
        <v>30.8</v>
      </c>
      <c r="G411" s="1">
        <v>2</v>
      </c>
    </row>
    <row r="412" spans="1:7" ht="15.75" x14ac:dyDescent="0.25">
      <c r="A412" s="10">
        <v>46036</v>
      </c>
      <c r="B412" s="1"/>
      <c r="C412" s="5" t="s">
        <v>214</v>
      </c>
      <c r="D412" s="5" t="s">
        <v>229</v>
      </c>
      <c r="E412" s="9">
        <v>15.4</v>
      </c>
      <c r="F412" s="3">
        <f t="shared" si="6"/>
        <v>723.80000000000007</v>
      </c>
      <c r="G412" s="1">
        <v>47</v>
      </c>
    </row>
    <row r="413" spans="1:7" ht="15.75" x14ac:dyDescent="0.25">
      <c r="A413" s="10">
        <v>46005</v>
      </c>
      <c r="B413" s="1"/>
      <c r="C413" s="5" t="s">
        <v>215</v>
      </c>
      <c r="D413" s="5" t="s">
        <v>229</v>
      </c>
      <c r="E413" s="9">
        <v>15.4</v>
      </c>
      <c r="F413" s="3">
        <f t="shared" si="6"/>
        <v>1386</v>
      </c>
      <c r="G413" s="1">
        <v>90</v>
      </c>
    </row>
    <row r="414" spans="1:7" ht="15.75" x14ac:dyDescent="0.25">
      <c r="A414" s="10">
        <v>46005</v>
      </c>
      <c r="B414" s="1"/>
      <c r="C414" s="5" t="s">
        <v>216</v>
      </c>
      <c r="D414" s="5" t="s">
        <v>229</v>
      </c>
      <c r="E414" s="9">
        <v>15.4</v>
      </c>
      <c r="F414" s="3">
        <f t="shared" si="6"/>
        <v>184.8</v>
      </c>
      <c r="G414" s="1">
        <v>12</v>
      </c>
    </row>
    <row r="415" spans="1:7" ht="15.75" x14ac:dyDescent="0.25">
      <c r="A415" s="10">
        <v>46063</v>
      </c>
      <c r="B415" s="1"/>
      <c r="C415" s="5" t="s">
        <v>288</v>
      </c>
      <c r="D415" s="5" t="s">
        <v>229</v>
      </c>
      <c r="E415" s="9">
        <v>36.49</v>
      </c>
      <c r="F415" s="3">
        <f t="shared" si="6"/>
        <v>1605.5600000000002</v>
      </c>
      <c r="G415" s="1">
        <v>44</v>
      </c>
    </row>
    <row r="416" spans="1:7" ht="15.75" x14ac:dyDescent="0.25">
      <c r="A416" s="10">
        <v>46005</v>
      </c>
      <c r="B416" s="1"/>
      <c r="C416" s="5" t="s">
        <v>217</v>
      </c>
      <c r="D416" s="5" t="s">
        <v>229</v>
      </c>
      <c r="E416" s="9">
        <v>39.49</v>
      </c>
      <c r="F416" s="3">
        <f t="shared" si="6"/>
        <v>1658.5800000000002</v>
      </c>
      <c r="G416" s="1">
        <v>42</v>
      </c>
    </row>
    <row r="417" spans="1:7" ht="15.75" x14ac:dyDescent="0.25">
      <c r="A417" s="10">
        <v>46063</v>
      </c>
      <c r="B417" s="1"/>
      <c r="C417" s="5" t="s">
        <v>218</v>
      </c>
      <c r="D417" s="5" t="s">
        <v>229</v>
      </c>
      <c r="E417" s="9">
        <v>41.57</v>
      </c>
      <c r="F417" s="3">
        <f t="shared" si="6"/>
        <v>2078.5</v>
      </c>
      <c r="G417" s="1">
        <v>50</v>
      </c>
    </row>
    <row r="418" spans="1:7" ht="15.75" x14ac:dyDescent="0.25">
      <c r="A418" s="10">
        <v>46063</v>
      </c>
      <c r="B418" s="1"/>
      <c r="C418" s="5" t="s">
        <v>219</v>
      </c>
      <c r="D418" s="5" t="s">
        <v>229</v>
      </c>
      <c r="E418" s="9">
        <v>15.4</v>
      </c>
      <c r="F418" s="3">
        <f t="shared" si="6"/>
        <v>261.8</v>
      </c>
      <c r="G418" s="1">
        <v>17</v>
      </c>
    </row>
    <row r="419" spans="1:7" ht="15.75" x14ac:dyDescent="0.25">
      <c r="A419" s="10">
        <v>46063</v>
      </c>
      <c r="B419" s="1"/>
      <c r="C419" s="5" t="s">
        <v>264</v>
      </c>
      <c r="D419" s="5" t="s">
        <v>229</v>
      </c>
      <c r="E419" s="9">
        <v>15.55</v>
      </c>
      <c r="F419" s="3">
        <f t="shared" si="6"/>
        <v>3654.25</v>
      </c>
      <c r="G419" s="1">
        <v>235</v>
      </c>
    </row>
    <row r="420" spans="1:7" ht="15.75" x14ac:dyDescent="0.25">
      <c r="A420" s="10">
        <v>46041</v>
      </c>
      <c r="B420" s="1"/>
      <c r="C420" s="5" t="s">
        <v>357</v>
      </c>
      <c r="D420" s="5" t="s">
        <v>229</v>
      </c>
      <c r="E420" s="9">
        <v>50</v>
      </c>
      <c r="F420" s="3">
        <f t="shared" si="6"/>
        <v>40750</v>
      </c>
      <c r="G420" s="1">
        <v>815</v>
      </c>
    </row>
    <row r="421" spans="1:7" ht="15.75" x14ac:dyDescent="0.25">
      <c r="A421" s="10">
        <v>46063</v>
      </c>
      <c r="B421" s="1"/>
      <c r="C421" s="5" t="s">
        <v>379</v>
      </c>
      <c r="D421" s="5" t="s">
        <v>363</v>
      </c>
      <c r="E421" s="9">
        <v>2.5</v>
      </c>
      <c r="F421" s="3">
        <f t="shared" si="6"/>
        <v>862.5</v>
      </c>
      <c r="G421" s="1">
        <v>345</v>
      </c>
    </row>
    <row r="422" spans="1:7" ht="15.75" x14ac:dyDescent="0.25">
      <c r="A422" s="10">
        <v>46063</v>
      </c>
      <c r="B422" s="1"/>
      <c r="C422" s="5" t="s">
        <v>454</v>
      </c>
      <c r="D422" s="5" t="s">
        <v>363</v>
      </c>
      <c r="E422" s="9">
        <v>2.5</v>
      </c>
      <c r="F422" s="3">
        <f t="shared" ref="F422" si="14">E422*G422</f>
        <v>150</v>
      </c>
      <c r="G422" s="1">
        <v>60</v>
      </c>
    </row>
    <row r="423" spans="1:7" ht="15.75" x14ac:dyDescent="0.25">
      <c r="A423" s="10">
        <v>46063</v>
      </c>
      <c r="B423" s="1"/>
      <c r="C423" s="5" t="s">
        <v>220</v>
      </c>
      <c r="D423" s="5" t="s">
        <v>229</v>
      </c>
      <c r="E423" s="9">
        <v>65.33</v>
      </c>
      <c r="F423" s="3">
        <f t="shared" si="6"/>
        <v>6728.99</v>
      </c>
      <c r="G423" s="1">
        <v>103</v>
      </c>
    </row>
    <row r="424" spans="1:7" ht="15.75" x14ac:dyDescent="0.25">
      <c r="A424" s="10"/>
      <c r="B424" s="1"/>
      <c r="C424" s="5" t="s">
        <v>415</v>
      </c>
      <c r="D424" s="5" t="s">
        <v>226</v>
      </c>
      <c r="E424" s="9">
        <v>1890</v>
      </c>
      <c r="F424" s="3">
        <f t="shared" si="6"/>
        <v>0</v>
      </c>
      <c r="G424" s="1">
        <v>0</v>
      </c>
    </row>
    <row r="425" spans="1:7" ht="15.75" x14ac:dyDescent="0.25">
      <c r="A425" s="10"/>
      <c r="B425" s="1"/>
      <c r="C425" s="5" t="s">
        <v>221</v>
      </c>
      <c r="D425" s="5" t="s">
        <v>224</v>
      </c>
      <c r="E425" s="9">
        <v>45.32</v>
      </c>
      <c r="F425" s="3">
        <f t="shared" si="6"/>
        <v>0</v>
      </c>
      <c r="G425" s="1">
        <v>0</v>
      </c>
    </row>
    <row r="426" spans="1:7" ht="15.75" x14ac:dyDescent="0.25">
      <c r="A426" s="10">
        <v>46063</v>
      </c>
      <c r="B426" s="1"/>
      <c r="C426" s="5" t="s">
        <v>299</v>
      </c>
      <c r="D426" s="5" t="s">
        <v>224</v>
      </c>
      <c r="E426" s="9">
        <v>39.22</v>
      </c>
      <c r="F426" s="3">
        <f t="shared" si="6"/>
        <v>6941.94</v>
      </c>
      <c r="G426" s="1">
        <v>177</v>
      </c>
    </row>
    <row r="427" spans="1:7" ht="15.75" x14ac:dyDescent="0.25">
      <c r="A427" s="10">
        <v>46036</v>
      </c>
      <c r="B427" s="1"/>
      <c r="C427" s="5" t="s">
        <v>392</v>
      </c>
      <c r="D427" s="5" t="s">
        <v>377</v>
      </c>
      <c r="E427" s="9">
        <v>1.0900000000000001</v>
      </c>
      <c r="F427" s="3">
        <f t="shared" si="6"/>
        <v>1308</v>
      </c>
      <c r="G427" s="1">
        <v>1200</v>
      </c>
    </row>
    <row r="428" spans="1:7" ht="15.75" x14ac:dyDescent="0.25">
      <c r="A428" s="10">
        <v>46036</v>
      </c>
      <c r="B428" s="1"/>
      <c r="C428" s="5" t="s">
        <v>380</v>
      </c>
      <c r="D428" s="5" t="s">
        <v>377</v>
      </c>
      <c r="E428" s="9">
        <v>1.23</v>
      </c>
      <c r="F428" s="3">
        <f t="shared" si="6"/>
        <v>492</v>
      </c>
      <c r="G428" s="1">
        <v>400</v>
      </c>
    </row>
    <row r="429" spans="1:7" ht="15.75" x14ac:dyDescent="0.25">
      <c r="A429" s="10">
        <v>46063</v>
      </c>
      <c r="B429" s="1"/>
      <c r="C429" s="5" t="s">
        <v>446</v>
      </c>
      <c r="D429" s="5" t="s">
        <v>232</v>
      </c>
      <c r="E429" s="9">
        <v>45.1</v>
      </c>
      <c r="F429" s="3">
        <f t="shared" si="6"/>
        <v>40905.700000000004</v>
      </c>
      <c r="G429" s="1">
        <v>907</v>
      </c>
    </row>
    <row r="430" spans="1:7" ht="15.75" x14ac:dyDescent="0.25">
      <c r="A430" s="10">
        <v>46063</v>
      </c>
      <c r="B430" s="1"/>
      <c r="C430" s="5" t="s">
        <v>445</v>
      </c>
      <c r="D430" s="5" t="s">
        <v>232</v>
      </c>
      <c r="E430" s="9">
        <v>30.8</v>
      </c>
      <c r="F430" s="3">
        <f t="shared" si="6"/>
        <v>15092</v>
      </c>
      <c r="G430" s="1">
        <v>490</v>
      </c>
    </row>
    <row r="431" spans="1:7" ht="15.75" x14ac:dyDescent="0.25">
      <c r="A431" s="10">
        <v>46063</v>
      </c>
      <c r="B431" s="1"/>
      <c r="C431" s="5" t="s">
        <v>293</v>
      </c>
      <c r="D431" s="5" t="s">
        <v>232</v>
      </c>
      <c r="E431" s="9">
        <v>47.92</v>
      </c>
      <c r="F431" s="3">
        <f t="shared" si="6"/>
        <v>86878.96</v>
      </c>
      <c r="G431" s="1">
        <v>1813</v>
      </c>
    </row>
    <row r="432" spans="1:7" ht="15.75" x14ac:dyDescent="0.25">
      <c r="A432" s="10">
        <v>46036</v>
      </c>
      <c r="B432" s="1"/>
      <c r="C432" s="5" t="s">
        <v>292</v>
      </c>
      <c r="D432" s="5" t="s">
        <v>232</v>
      </c>
      <c r="E432" s="9">
        <v>13.9</v>
      </c>
      <c r="F432" s="3">
        <f t="shared" si="6"/>
        <v>13886.1</v>
      </c>
      <c r="G432" s="1">
        <v>999</v>
      </c>
    </row>
    <row r="433" spans="1:7" ht="15.75" x14ac:dyDescent="0.25">
      <c r="A433" s="10">
        <v>46005</v>
      </c>
      <c r="B433" s="1"/>
      <c r="C433" s="5" t="s">
        <v>222</v>
      </c>
      <c r="D433" s="5" t="s">
        <v>229</v>
      </c>
      <c r="E433" s="9">
        <v>75</v>
      </c>
      <c r="F433" s="3">
        <f t="shared" si="6"/>
        <v>1336500</v>
      </c>
      <c r="G433" s="1">
        <v>17820</v>
      </c>
    </row>
    <row r="434" spans="1:7" ht="15.75" x14ac:dyDescent="0.25">
      <c r="A434" s="10">
        <v>46036</v>
      </c>
      <c r="B434" s="1"/>
      <c r="C434" s="5" t="s">
        <v>223</v>
      </c>
      <c r="D434" s="5" t="s">
        <v>227</v>
      </c>
      <c r="E434" s="9">
        <v>461.85</v>
      </c>
      <c r="F434" s="3">
        <f t="shared" si="6"/>
        <v>28172.850000000002</v>
      </c>
      <c r="G434" s="1">
        <v>61</v>
      </c>
    </row>
    <row r="435" spans="1:7" x14ac:dyDescent="0.25">
      <c r="A435" s="1"/>
      <c r="B435" s="1"/>
      <c r="C435" s="1"/>
      <c r="D435" s="1"/>
      <c r="E435" s="4"/>
      <c r="F435" s="3"/>
      <c r="G435" s="1"/>
    </row>
    <row r="436" spans="1:7" ht="19.5" customHeight="1" x14ac:dyDescent="0.25">
      <c r="E436" s="19" t="s">
        <v>350</v>
      </c>
      <c r="F436" s="20">
        <f>SUM(F16:F435)</f>
        <v>14011963.890000004</v>
      </c>
    </row>
    <row r="437" spans="1:7" x14ac:dyDescent="0.25">
      <c r="E437" s="17"/>
      <c r="F437" s="18"/>
    </row>
    <row r="438" spans="1:7" x14ac:dyDescent="0.25">
      <c r="C438" s="23"/>
      <c r="D438" s="23"/>
    </row>
    <row r="439" spans="1:7" x14ac:dyDescent="0.25">
      <c r="A439" s="22"/>
      <c r="B439" s="24" t="s">
        <v>266</v>
      </c>
      <c r="C439" s="24"/>
    </row>
    <row r="440" spans="1:7" x14ac:dyDescent="0.25">
      <c r="B440" s="23" t="s">
        <v>249</v>
      </c>
      <c r="C440" s="23"/>
    </row>
  </sheetData>
  <mergeCells count="5">
    <mergeCell ref="B440:C440"/>
    <mergeCell ref="B439:C439"/>
    <mergeCell ref="C11:D11"/>
    <mergeCell ref="B1:E1"/>
    <mergeCell ref="C438:D438"/>
  </mergeCells>
  <pageMargins left="0.25" right="0.5" top="0.75" bottom="0.2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Contabilidad</cp:lastModifiedBy>
  <cp:lastPrinted>2024-06-04T17:58:47Z</cp:lastPrinted>
  <dcterms:created xsi:type="dcterms:W3CDTF">2022-06-14T13:03:25Z</dcterms:created>
  <dcterms:modified xsi:type="dcterms:W3CDTF">2026-04-06T17:54:36Z</dcterms:modified>
</cp:coreProperties>
</file>