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 tabRatio="794"/>
  </bookViews>
  <sheets>
    <sheet name="Hoja15" sheetId="15" r:id="rId1"/>
  </sheets>
  <calcPr calcId="144525"/>
</workbook>
</file>

<file path=xl/calcChain.xml><?xml version="1.0" encoding="utf-8"?>
<calcChain xmlns="http://schemas.openxmlformats.org/spreadsheetml/2006/main">
  <c r="G208" i="15" l="1"/>
  <c r="G167" i="15"/>
  <c r="G166" i="15"/>
  <c r="G147" i="15"/>
  <c r="G122" i="15"/>
  <c r="G111" i="15" l="1"/>
  <c r="G45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2" i="15"/>
  <c r="G113" i="15"/>
  <c r="G114" i="15"/>
  <c r="G115" i="15"/>
  <c r="G116" i="15"/>
  <c r="G117" i="15"/>
  <c r="G118" i="15"/>
  <c r="G119" i="15"/>
  <c r="G120" i="15"/>
  <c r="G121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2" i="15"/>
  <c r="G209" i="15" l="1"/>
</calcChain>
</file>

<file path=xl/sharedStrings.xml><?xml version="1.0" encoding="utf-8"?>
<sst xmlns="http://schemas.openxmlformats.org/spreadsheetml/2006/main" count="389" uniqueCount="220">
  <si>
    <t>Fecha de adqusicion /Registro</t>
  </si>
  <si>
    <t>Codigo</t>
  </si>
  <si>
    <t xml:space="preserve">Descripcion del activo o bien </t>
  </si>
  <si>
    <t>Unidad de Medida</t>
  </si>
  <si>
    <t>Costo Unitario en RD$</t>
  </si>
  <si>
    <t>Valor en RD$</t>
  </si>
  <si>
    <t>Existencia</t>
  </si>
  <si>
    <t>ALMOHADILLA</t>
  </si>
  <si>
    <t>UNIDAD</t>
  </si>
  <si>
    <t xml:space="preserve">GALON </t>
  </si>
  <si>
    <t xml:space="preserve">ADMICION Y EGRESO </t>
  </si>
  <si>
    <t>HOJAS</t>
  </si>
  <si>
    <t>BANDA ELASTICA</t>
  </si>
  <si>
    <t>CARACTERIZACION DE POBLACIONES CONTAD. DE CONOCIMIENTO DE PACIENTE P/ MEDICAMENTOS</t>
  </si>
  <si>
    <t>CD EN BLANCO</t>
  </si>
  <si>
    <t>CERA PARA CONTAR</t>
  </si>
  <si>
    <t>CLIP JUMBO</t>
  </si>
  <si>
    <t>CAJA</t>
  </si>
  <si>
    <t>CLIP PEQUEÑO</t>
  </si>
  <si>
    <t xml:space="preserve">CERTIFICADO DE AMPUTACION </t>
  </si>
  <si>
    <t>TALONARIOS</t>
  </si>
  <si>
    <t>COPROLOGICO REPORTE</t>
  </si>
  <si>
    <t>CONTROL DE GLISEMIA</t>
  </si>
  <si>
    <t>CONSTANCIA DE CONOCIMIENTO P/PRUEBA DE VIH</t>
  </si>
  <si>
    <t>CONCENTIMIENTO INFORMADO P/OPERACIÓN</t>
  </si>
  <si>
    <t>CONTRAREFERENCIA</t>
  </si>
  <si>
    <t xml:space="preserve">CINTA TRANSPARENTE </t>
  </si>
  <si>
    <t>COMUNUCION DE ENFERMERAS A FARMACIA</t>
  </si>
  <si>
    <t>CONSULTA EXTERNA</t>
  </si>
  <si>
    <t>CEPILLO DE PARED</t>
  </si>
  <si>
    <t>COLCHON DE AIRE ANTIESCARAS</t>
  </si>
  <si>
    <t>TALONARIO</t>
  </si>
  <si>
    <t>DETERGENTE EN POLVO</t>
  </si>
  <si>
    <t>SACO</t>
  </si>
  <si>
    <t>DOCUMENTOS NECESARIOS EN EL RECORD DE PAT DE TB</t>
  </si>
  <si>
    <t>DESCRIPCION DE CESAREA</t>
  </si>
  <si>
    <t>DESCRIPCION DE PARTO</t>
  </si>
  <si>
    <t>DEVOLUCION DE MEDICAMENTOS</t>
  </si>
  <si>
    <t>DEPARTAMENTO DE CIRUGIA</t>
  </si>
  <si>
    <t xml:space="preserve">HOJAS </t>
  </si>
  <si>
    <t>DESCRIPCION DE PROCEDIMIENTO REALIZADOS AMBULATORIO</t>
  </si>
  <si>
    <t xml:space="preserve">DE ALTA PETICION </t>
  </si>
  <si>
    <t>ESCRITORIO PRV CROMO</t>
  </si>
  <si>
    <t>ENTREGA DE TURNO</t>
  </si>
  <si>
    <t>EVALUACION PRE -ANESTESICA</t>
  </si>
  <si>
    <t>ENTREGA DE RESULTADO</t>
  </si>
  <si>
    <t>TALORIOS</t>
  </si>
  <si>
    <t>PAGUETE</t>
  </si>
  <si>
    <t>FUNDA NO.1</t>
  </si>
  <si>
    <t>PAQUETE</t>
  </si>
  <si>
    <t>FUNDAS NO.4</t>
  </si>
  <si>
    <t>FUNDA NO.6</t>
  </si>
  <si>
    <t>FUNDAS NEGRAS 55 GALONES</t>
  </si>
  <si>
    <t>FALDO</t>
  </si>
  <si>
    <t>FUNDA NEGRA DE 35 GALONES</t>
  </si>
  <si>
    <t>FORMULARIO DE VISITAS DOMICILIARIA DE TB</t>
  </si>
  <si>
    <t>FORMULARIO DE IDENTIFICACION  DE REGISTRO DE ADHERENCIA</t>
  </si>
  <si>
    <t>FICHAS DE REGISTRO Y SEGUIMIENTO DE CASOS DE TB</t>
  </si>
  <si>
    <t xml:space="preserve">FICHAS DE CAPACITACION DE SR EN CONSULTA </t>
  </si>
  <si>
    <t>FORMULARIOS DE ACMS</t>
  </si>
  <si>
    <t>FORMULARIO DE NO ACEPTACION DE TRATAMIENTO DE TB</t>
  </si>
  <si>
    <t>FORMULARIO DE CONTROL Y VALIDEZ</t>
  </si>
  <si>
    <t>FORMULARIOS DE PEDIDOS DE MEDICAMENTO DE PROGRAMA</t>
  </si>
  <si>
    <t>FORMULARIO DE REFERENCIA Y CONTRAREFERENCIA</t>
  </si>
  <si>
    <t xml:space="preserve">FORMULARIO DE ACCION CORRECTIVA </t>
  </si>
  <si>
    <t>FICHAS DE REGISTRO Y SEGUIMIENRO DE CASOS DE TB</t>
  </si>
  <si>
    <t>GRECA DE 14 TAZAS</t>
  </si>
  <si>
    <t>GANCHOS PARA FOLDEN</t>
  </si>
  <si>
    <t>GRAPAS</t>
  </si>
  <si>
    <t>PARES</t>
  </si>
  <si>
    <t>GUILETTE</t>
  </si>
  <si>
    <t xml:space="preserve">HOJAS TIMBRADAS </t>
  </si>
  <si>
    <t>RESMA</t>
  </si>
  <si>
    <t>HOJAS DE MANTENIMIENTO PREVENTIVO Y CONTROL DE LECTOR DE MERILYZER</t>
  </si>
  <si>
    <t xml:space="preserve">HOJAS DE MONITOREO DE PAST CON DENGUE </t>
  </si>
  <si>
    <t>HOJAS DE EVOLUCION</t>
  </si>
  <si>
    <t xml:space="preserve">HISTORIA CLINICA RECORD </t>
  </si>
  <si>
    <t xml:space="preserve">TALONARIO </t>
  </si>
  <si>
    <t>HOJAS DE CARBON</t>
  </si>
  <si>
    <t>HOSPITALIZACION NEONATAL</t>
  </si>
  <si>
    <t>INTEGRAL A PVUS SEGUIMIENTO CLINICO</t>
  </si>
  <si>
    <t>INFORME DE PACIENTE FEBRIL</t>
  </si>
  <si>
    <t>INTERCONSULTA</t>
  </si>
  <si>
    <t>JABON DE MANOS</t>
  </si>
  <si>
    <t>KARDEX MARTERNIDAD</t>
  </si>
  <si>
    <t>LABORATORIO DE ANATOMIA ,PATOLOGIA Y CITOLOGIA CERVIX</t>
  </si>
  <si>
    <t xml:space="preserve">LISTADO DE SEGUIMIENTODURANTE EL PURPERIO </t>
  </si>
  <si>
    <t>LABORATORIO DE EMERGENCIA</t>
  </si>
  <si>
    <t>LAPICERO ROJO</t>
  </si>
  <si>
    <t>LAPIZ DE CARBON</t>
  </si>
  <si>
    <t>LAPICERO VERDE</t>
  </si>
  <si>
    <t>LIBRO RECORD</t>
  </si>
  <si>
    <t>MARCADORES</t>
  </si>
  <si>
    <t>MEDICOS QUE ESTUVIERON DE SERVICIO</t>
  </si>
  <si>
    <t>MOVILIDAD MATERNA Y MOVILIDAD EXTERNA DE HOSP</t>
  </si>
  <si>
    <t>MARCADORES DE PIZARRA BLANCA</t>
  </si>
  <si>
    <t>MAKINTAPE</t>
  </si>
  <si>
    <t>NEVERA EJECUTIVA DAEWO</t>
  </si>
  <si>
    <t>OXIGENOTERAPIA</t>
  </si>
  <si>
    <t>ORDEN MEDICA</t>
  </si>
  <si>
    <t>PERFORADORA</t>
  </si>
  <si>
    <t>PILA DOBLE A</t>
  </si>
  <si>
    <t>PILA TRIPLE A</t>
  </si>
  <si>
    <t>PAPEL BON 81/2 X 14</t>
  </si>
  <si>
    <t xml:space="preserve">PLAN DE TURNO A REALIZAR </t>
  </si>
  <si>
    <t>PROGRAMA CONTROL DE TB</t>
  </si>
  <si>
    <t>PROGRAMA NACIONAL DE ATENCION INTEGRAL APVU, HISTORIAL CLINICO</t>
  </si>
  <si>
    <t>PROGRAMA NACIONAL DE PREVENCION DE CANCER UTERINO</t>
  </si>
  <si>
    <t>TALONATIO</t>
  </si>
  <si>
    <t>POSTIN GRANDE</t>
  </si>
  <si>
    <t xml:space="preserve">PAPEL CARBON </t>
  </si>
  <si>
    <t>ROLLO</t>
  </si>
  <si>
    <t>QUIMICA SANGUINEA</t>
  </si>
  <si>
    <t>REPORTE DE GUARDIA PRESENCIALES</t>
  </si>
  <si>
    <t xml:space="preserve">REPORTE DE COLCOSPIA </t>
  </si>
  <si>
    <t>REGISTRO DE PROCEDIMIENTO QUIRULGICO</t>
  </si>
  <si>
    <t>REFERENCIA Y CONTRA REFERENCIA</t>
  </si>
  <si>
    <t>REFERIMIENTO</t>
  </si>
  <si>
    <t>RECIBO DE BIOPSIA</t>
  </si>
  <si>
    <t>REPORTE DE TRABAJO</t>
  </si>
  <si>
    <t>REGISTRO DIARIO CONSULTA DE OBSTETRICIA 11 X17</t>
  </si>
  <si>
    <t>RECETARIO TIMBRADOS</t>
  </si>
  <si>
    <t>RECETARIO DE MEDICAMENTO CONTROLADOS</t>
  </si>
  <si>
    <t>RESALTADORES</t>
  </si>
  <si>
    <t>RECOGEDOR DE BASURA</t>
  </si>
  <si>
    <t>REPORTE QUIRURGICO</t>
  </si>
  <si>
    <t>REGISTRO DIARIO DE CONSULTA EXTERNA 8 1/2*14</t>
  </si>
  <si>
    <t>REPORTE DE VIROLOGIA</t>
  </si>
  <si>
    <t>SACAGRAPA</t>
  </si>
  <si>
    <t>SACAPUNTAS</t>
  </si>
  <si>
    <t>SERVICIO DE ATENCION INTEGRAL SAI</t>
  </si>
  <si>
    <t xml:space="preserve">SULFATO DE MAGNESIO </t>
  </si>
  <si>
    <t>SERVICIO DE ENDOSCOPIA</t>
  </si>
  <si>
    <t xml:space="preserve">SONOGRAFIA PELVICA </t>
  </si>
  <si>
    <t>SONOGRAFIA OBSTETRICIA</t>
  </si>
  <si>
    <t xml:space="preserve">SONOGRAFIA ABDOMINAL </t>
  </si>
  <si>
    <t xml:space="preserve">SEROLOGIA REPORTE </t>
  </si>
  <si>
    <t>SOBRE MANILA 8 1/2 X 14</t>
  </si>
  <si>
    <t>SOBRE MANILA 9 X 12</t>
  </si>
  <si>
    <t>SOBRES TIMBRADOS</t>
  </si>
  <si>
    <t>TINTA EPSON 544  AZUL</t>
  </si>
  <si>
    <t>TINTA EPSON 544 NEGRA</t>
  </si>
  <si>
    <t>TINTA EPSON 544 AMARILLO</t>
  </si>
  <si>
    <t>TINTA EPSON 544 ROSADA</t>
  </si>
  <si>
    <t xml:space="preserve">TRASLADO DE CADAVER </t>
  </si>
  <si>
    <t>TARJETA DE CONTRL EXISTENCIA</t>
  </si>
  <si>
    <t>TINTA CANON 190-M ROSADO</t>
  </si>
  <si>
    <t>TINTA CANON 190-C AZUL</t>
  </si>
  <si>
    <t>TINTA CANON 190-Y AMARILLA</t>
  </si>
  <si>
    <t>TINTA CANON 190-BK NEGRA</t>
  </si>
  <si>
    <t>TIJERA PEQUEÑA</t>
  </si>
  <si>
    <t>TIJERA MATAL</t>
  </si>
  <si>
    <t>TABILLA DE MADERA</t>
  </si>
  <si>
    <t>UROANALISI REPORTE</t>
  </si>
  <si>
    <t>VERIFICACION DE CIRUGIA</t>
  </si>
  <si>
    <t xml:space="preserve">CLORO </t>
  </si>
  <si>
    <t>ESCOBAS</t>
  </si>
  <si>
    <t>FUNDAS ROJAS 35 GALONES</t>
  </si>
  <si>
    <t>FOLDER 8 1/2*14</t>
  </si>
  <si>
    <t>JABON LAVA PLATOS</t>
  </si>
  <si>
    <t>JABON MULTIUSO</t>
  </si>
  <si>
    <t>REQUISICION DE MATERIALES Y/O EQUIPOS</t>
  </si>
  <si>
    <t>RECORD DIARIO DE ENFERMERA</t>
  </si>
  <si>
    <t>SNELL CUATERNARIO</t>
  </si>
  <si>
    <t>TARJETAS SALUD MENTAL</t>
  </si>
  <si>
    <t>CONTROL DE TEMPERATURA DE REFRIGERADORES</t>
  </si>
  <si>
    <t xml:space="preserve">FORMULARIO PSICOLOGIA PARA TB </t>
  </si>
  <si>
    <t>CONCENTIMIENTO DE PACIENTE PARA USO DE MEDICAMENTOS</t>
  </si>
  <si>
    <t>REGISTRO DE PACIENTE SAI</t>
  </si>
  <si>
    <t>ACIDO MURIATICO</t>
  </si>
  <si>
    <t>FORMULARTIO DE CONCENTIMIENTO Y ACEPTACION DE TRATAMIENTO DE TB</t>
  </si>
  <si>
    <t>FORMULARIO HISTORIA CLINICA PARA PRE-AUTORIZACION  DE PROCEDIMIENTOS</t>
  </si>
  <si>
    <t>HOJAS DE RECHAZO Y RECEPCION DE MUESTRA</t>
  </si>
  <si>
    <t>PAPEL HIGIENICO</t>
  </si>
  <si>
    <t>REGISTRO DIARIO DE VACUNA</t>
  </si>
  <si>
    <t>ENGREPADORAS</t>
  </si>
  <si>
    <t>FOLDER 8 1/2 *11</t>
  </si>
  <si>
    <t>TINTA PARA SELLOS</t>
  </si>
  <si>
    <t xml:space="preserve">DESINFECTANTE </t>
  </si>
  <si>
    <t>SIGNOS VITALES</t>
  </si>
  <si>
    <t>RECIBO  DESEMBOLSO DE CAJA CHICA</t>
  </si>
  <si>
    <t>TOTAL GENERAL</t>
  </si>
  <si>
    <t>HEIDY BELTRE NIN</t>
  </si>
  <si>
    <t>ENCARGADA DE ALMACEN Y SUMINISTRO</t>
  </si>
  <si>
    <t>PAPEL TOALLA</t>
  </si>
  <si>
    <t>PARTOGRAMA</t>
  </si>
  <si>
    <t>PAPEL KRAFT ROLLO</t>
  </si>
  <si>
    <t xml:space="preserve">RECIBO DE MEDICAMENTOS </t>
  </si>
  <si>
    <t>FORMULARIO ESTADO CIVIL</t>
  </si>
  <si>
    <t xml:space="preserve">FUNDAS ROJAS 55 GALONES </t>
  </si>
  <si>
    <t>ESCOBILLA DE INODORO</t>
  </si>
  <si>
    <t>GUANTES INDUSTRIALES L</t>
  </si>
  <si>
    <t>GUANTES INDUSTRIALES M</t>
  </si>
  <si>
    <t>GUANTES INDUSTRIALES S</t>
  </si>
  <si>
    <t>JABON BOLA AZUL</t>
  </si>
  <si>
    <t>PILAS MEDIANAS</t>
  </si>
  <si>
    <t>SOLICITUD DE BACTERIAS EB TB</t>
  </si>
  <si>
    <t>TARJETA CONSULTA EXTERNA</t>
  </si>
  <si>
    <t>TARJETAS PRE-NATAL</t>
  </si>
  <si>
    <t>YARDA</t>
  </si>
  <si>
    <t>SELLO MEDICINA FAMILIAR</t>
  </si>
  <si>
    <t>LABORATORIO MICROBIOLOGIA</t>
  </si>
  <si>
    <t>FUNDA TRANSPARENTE 55 GLS.</t>
  </si>
  <si>
    <t>FUNDA NEGRA 50 LIBRAS</t>
  </si>
  <si>
    <t>AMONIO CUATERNARIO</t>
  </si>
  <si>
    <t>.</t>
  </si>
  <si>
    <t>FICHA FARMATERAPEUTICA</t>
  </si>
  <si>
    <t>MASCOTA 200 PAG.</t>
  </si>
  <si>
    <t>PLASTICO UTIL PARA MATERNIDAD</t>
  </si>
  <si>
    <t>SOLICITUD DE MEDICAMENTOS E INSUMOS SANITARIOS Y REAQCTIVOS</t>
  </si>
  <si>
    <t>VALORACION PRE-OPERATORIO</t>
  </si>
  <si>
    <t>CUBOS PLASTICOS 20 GALONES</t>
  </si>
  <si>
    <t>26/03/026</t>
  </si>
  <si>
    <t>26/03/20269</t>
  </si>
  <si>
    <t>JABON EN PASTA</t>
  </si>
  <si>
    <t>LIBRO DE EMERGENCIA</t>
  </si>
  <si>
    <t>PAPEL HIGIENICO PAR ADISPENSADOR</t>
  </si>
  <si>
    <t>VINAGRE BLANCO</t>
  </si>
  <si>
    <t xml:space="preserve">           RELACION DE INVENTARIO EN ALMACEN </t>
  </si>
  <si>
    <t>INVENTARIO MATERIAL GASTABLE PRIMER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</si>
</sst>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Gadugi"/>
      <family val="2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/>
    <xf numFmtId="0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justify" vertical="center"/>
    </xf>
    <xf numFmtId="0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justify" vertical="center"/>
    </xf>
    <xf numFmtId="0" fontId="6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/>
    <xf numFmtId="0" fontId="10" fillId="0" borderId="2" xfId="0" applyFont="1" applyBorder="1" applyAlignment="1"/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7</xdr:row>
      <xdr:rowOff>0</xdr:rowOff>
    </xdr:from>
    <xdr:to>
      <xdr:col>3</xdr:col>
      <xdr:colOff>485775</xdr:colOff>
      <xdr:row>14</xdr:row>
      <xdr:rowOff>0</xdr:rowOff>
    </xdr:to>
    <xdr:pic>
      <xdr:nvPicPr>
        <xdr:cNvPr id="2" name="1 Imagen" descr="C:\Users\HOSP. ALEJANDRO CABR\Downloads\HOSPITAL-REGIONAL-DR.-ALEJANDRO-CABRAL-02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3" r="30236" b="32210"/>
        <a:stretch/>
      </xdr:blipFill>
      <xdr:spPr bwMode="auto">
        <a:xfrm>
          <a:off x="676275" y="1333500"/>
          <a:ext cx="3048000" cy="1333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266700</xdr:colOff>
      <xdr:row>6</xdr:row>
      <xdr:rowOff>180975</xdr:rowOff>
    </xdr:from>
    <xdr:to>
      <xdr:col>6</xdr:col>
      <xdr:colOff>857250</xdr:colOff>
      <xdr:row>14</xdr:row>
      <xdr:rowOff>47626</xdr:rowOff>
    </xdr:to>
    <xdr:pic>
      <xdr:nvPicPr>
        <xdr:cNvPr id="3" name="2 Imagen" descr="C:\Users\FACT-05\Desktop\LOGO-El-VALLE_Mesa-de-trabajo-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323975"/>
          <a:ext cx="1533525" cy="1390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213"/>
  <sheetViews>
    <sheetView tabSelected="1" workbookViewId="0">
      <selection activeCell="J21" sqref="J21"/>
    </sheetView>
  </sheetViews>
  <sheetFormatPr baseColWidth="10" defaultRowHeight="15" x14ac:dyDescent="0.25"/>
  <cols>
    <col min="1" max="1" width="14.5703125" customWidth="1"/>
    <col min="3" max="3" width="22.5703125" customWidth="1"/>
    <col min="5" max="5" width="15.85546875" bestFit="1" customWidth="1"/>
    <col min="6" max="6" width="14.140625" customWidth="1"/>
    <col min="7" max="7" width="18" customWidth="1"/>
  </cols>
  <sheetData>
    <row r="16" spans="1:7" x14ac:dyDescent="0.25">
      <c r="A16" s="35"/>
      <c r="B16" s="35"/>
      <c r="C16" s="35"/>
      <c r="D16" s="35"/>
      <c r="E16" s="35"/>
      <c r="F16" s="35"/>
      <c r="G16" s="35"/>
    </row>
    <row r="17" spans="1:7" x14ac:dyDescent="0.25">
      <c r="B17" s="3"/>
      <c r="C17" s="1" t="s">
        <v>218</v>
      </c>
      <c r="D17" s="1"/>
      <c r="E17" s="4"/>
      <c r="G17" s="2"/>
    </row>
    <row r="18" spans="1:7" x14ac:dyDescent="0.25">
      <c r="B18" s="3"/>
      <c r="C18" s="3"/>
      <c r="D18" s="4"/>
      <c r="E18" s="4"/>
      <c r="G18" s="2"/>
    </row>
    <row r="19" spans="1:7" ht="18" x14ac:dyDescent="0.25">
      <c r="A19" s="36" t="s">
        <v>219</v>
      </c>
      <c r="B19" s="36"/>
      <c r="C19" s="36"/>
      <c r="D19" s="36"/>
      <c r="E19" s="36"/>
      <c r="F19" s="36"/>
      <c r="G19" s="36"/>
    </row>
    <row r="20" spans="1:7" x14ac:dyDescent="0.25">
      <c r="A20" s="30"/>
      <c r="B20" s="31" t="s">
        <v>205</v>
      </c>
      <c r="C20" s="31"/>
      <c r="D20" s="32"/>
      <c r="E20" s="32"/>
      <c r="F20" s="30"/>
      <c r="G20" s="33"/>
    </row>
    <row r="21" spans="1:7" ht="49.5" x14ac:dyDescent="0.25">
      <c r="A21" s="5" t="s">
        <v>0</v>
      </c>
      <c r="B21" s="28" t="s">
        <v>1</v>
      </c>
      <c r="C21" s="6" t="s">
        <v>2</v>
      </c>
      <c r="D21" s="7" t="s">
        <v>3</v>
      </c>
      <c r="E21" s="29" t="s">
        <v>6</v>
      </c>
      <c r="F21" s="7" t="s">
        <v>4</v>
      </c>
      <c r="G21" s="6" t="s">
        <v>5</v>
      </c>
    </row>
    <row r="22" spans="1:7" s="27" customFormat="1" ht="16.5" x14ac:dyDescent="0.25">
      <c r="A22" s="8">
        <v>46107</v>
      </c>
      <c r="B22" s="12"/>
      <c r="C22" s="9" t="s">
        <v>7</v>
      </c>
      <c r="D22" s="13" t="s">
        <v>8</v>
      </c>
      <c r="E22" s="14">
        <v>4</v>
      </c>
      <c r="F22" s="15">
        <v>30</v>
      </c>
      <c r="G22" s="16">
        <f>E22*F22</f>
        <v>120</v>
      </c>
    </row>
    <row r="23" spans="1:7" s="27" customFormat="1" ht="33" x14ac:dyDescent="0.25">
      <c r="A23" s="8">
        <v>46107</v>
      </c>
      <c r="B23" s="12"/>
      <c r="C23" s="9" t="s">
        <v>169</v>
      </c>
      <c r="D23" s="13" t="s">
        <v>9</v>
      </c>
      <c r="E23" s="14">
        <v>5</v>
      </c>
      <c r="F23" s="15">
        <v>275</v>
      </c>
      <c r="G23" s="16">
        <f t="shared" ref="G23:G82" si="0">E23*F23</f>
        <v>1375</v>
      </c>
    </row>
    <row r="24" spans="1:7" s="27" customFormat="1" ht="33" x14ac:dyDescent="0.25">
      <c r="A24" s="8">
        <v>46107</v>
      </c>
      <c r="B24" s="12"/>
      <c r="C24" s="9" t="s">
        <v>204</v>
      </c>
      <c r="D24" s="13" t="s">
        <v>9</v>
      </c>
      <c r="E24" s="14">
        <v>30</v>
      </c>
      <c r="F24" s="15">
        <v>1250</v>
      </c>
      <c r="G24" s="16">
        <f t="shared" si="0"/>
        <v>37500</v>
      </c>
    </row>
    <row r="25" spans="1:7" s="27" customFormat="1" ht="33" x14ac:dyDescent="0.25">
      <c r="A25" s="8">
        <v>46107</v>
      </c>
      <c r="B25" s="12"/>
      <c r="C25" s="9" t="s">
        <v>10</v>
      </c>
      <c r="D25" s="13" t="s">
        <v>11</v>
      </c>
      <c r="E25" s="14">
        <v>3000</v>
      </c>
      <c r="F25" s="15">
        <v>1.9</v>
      </c>
      <c r="G25" s="16">
        <f t="shared" si="0"/>
        <v>5700</v>
      </c>
    </row>
    <row r="26" spans="1:7" s="27" customFormat="1" ht="16.5" x14ac:dyDescent="0.25">
      <c r="A26" s="8">
        <v>46107</v>
      </c>
      <c r="B26" s="12"/>
      <c r="C26" s="9" t="s">
        <v>12</v>
      </c>
      <c r="D26" s="13" t="s">
        <v>17</v>
      </c>
      <c r="E26" s="14">
        <v>19</v>
      </c>
      <c r="F26" s="15">
        <v>60</v>
      </c>
      <c r="G26" s="16">
        <f t="shared" si="0"/>
        <v>1140</v>
      </c>
    </row>
    <row r="27" spans="1:7" s="27" customFormat="1" ht="115.5" x14ac:dyDescent="0.25">
      <c r="A27" s="8">
        <v>46107</v>
      </c>
      <c r="B27" s="12"/>
      <c r="C27" s="9" t="s">
        <v>13</v>
      </c>
      <c r="D27" s="13" t="s">
        <v>8</v>
      </c>
      <c r="E27" s="14">
        <v>100</v>
      </c>
      <c r="F27" s="15">
        <v>1.9</v>
      </c>
      <c r="G27" s="16">
        <f t="shared" si="0"/>
        <v>190</v>
      </c>
    </row>
    <row r="28" spans="1:7" s="27" customFormat="1" ht="16.5" x14ac:dyDescent="0.25">
      <c r="A28" s="8">
        <v>46107</v>
      </c>
      <c r="B28" s="12"/>
      <c r="C28" s="9" t="s">
        <v>14</v>
      </c>
      <c r="D28" s="13" t="s">
        <v>8</v>
      </c>
      <c r="E28" s="14">
        <v>102</v>
      </c>
      <c r="F28" s="15">
        <v>30</v>
      </c>
      <c r="G28" s="16">
        <f t="shared" si="0"/>
        <v>3060</v>
      </c>
    </row>
    <row r="29" spans="1:7" s="27" customFormat="1" ht="33" x14ac:dyDescent="0.25">
      <c r="A29" s="8">
        <v>46107</v>
      </c>
      <c r="B29" s="12"/>
      <c r="C29" s="9" t="s">
        <v>15</v>
      </c>
      <c r="D29" s="13" t="s">
        <v>8</v>
      </c>
      <c r="E29" s="14">
        <v>11</v>
      </c>
      <c r="F29" s="15">
        <v>35</v>
      </c>
      <c r="G29" s="16">
        <f t="shared" si="0"/>
        <v>385</v>
      </c>
    </row>
    <row r="30" spans="1:7" s="27" customFormat="1" ht="16.5" x14ac:dyDescent="0.25">
      <c r="A30" s="8">
        <v>46107</v>
      </c>
      <c r="B30" s="12"/>
      <c r="C30" s="9" t="s">
        <v>18</v>
      </c>
      <c r="D30" s="13" t="s">
        <v>17</v>
      </c>
      <c r="E30" s="14">
        <v>31</v>
      </c>
      <c r="F30" s="15">
        <v>20</v>
      </c>
      <c r="G30" s="16">
        <f t="shared" si="0"/>
        <v>620</v>
      </c>
    </row>
    <row r="31" spans="1:7" s="27" customFormat="1" ht="16.5" x14ac:dyDescent="0.25">
      <c r="A31" s="8">
        <v>46107</v>
      </c>
      <c r="B31" s="12"/>
      <c r="C31" s="9" t="s">
        <v>16</v>
      </c>
      <c r="D31" s="13" t="s">
        <v>17</v>
      </c>
      <c r="E31" s="14">
        <v>5</v>
      </c>
      <c r="F31" s="15">
        <v>100</v>
      </c>
      <c r="G31" s="16">
        <f t="shared" si="0"/>
        <v>500</v>
      </c>
    </row>
    <row r="32" spans="1:7" s="27" customFormat="1" ht="33" x14ac:dyDescent="0.25">
      <c r="A32" s="8">
        <v>46107</v>
      </c>
      <c r="B32" s="12"/>
      <c r="C32" s="9" t="s">
        <v>19</v>
      </c>
      <c r="D32" s="13" t="s">
        <v>31</v>
      </c>
      <c r="E32" s="14">
        <v>10</v>
      </c>
      <c r="F32" s="15">
        <v>300</v>
      </c>
      <c r="G32" s="16">
        <f t="shared" si="0"/>
        <v>3000</v>
      </c>
    </row>
    <row r="33" spans="1:7" s="27" customFormat="1" ht="82.5" x14ac:dyDescent="0.25">
      <c r="A33" s="8">
        <v>46107</v>
      </c>
      <c r="B33" s="12"/>
      <c r="C33" s="9" t="s">
        <v>165</v>
      </c>
      <c r="D33" s="13" t="s">
        <v>11</v>
      </c>
      <c r="E33" s="14">
        <v>100</v>
      </c>
      <c r="F33" s="15">
        <v>5</v>
      </c>
      <c r="G33" s="16">
        <f t="shared" si="0"/>
        <v>500</v>
      </c>
    </row>
    <row r="34" spans="1:7" s="27" customFormat="1" ht="49.5" x14ac:dyDescent="0.25">
      <c r="A34" s="8">
        <v>46107</v>
      </c>
      <c r="B34" s="12"/>
      <c r="C34" s="9" t="s">
        <v>23</v>
      </c>
      <c r="D34" s="13" t="s">
        <v>20</v>
      </c>
      <c r="E34" s="14">
        <v>47</v>
      </c>
      <c r="F34" s="15">
        <v>150</v>
      </c>
      <c r="G34" s="16">
        <f t="shared" si="0"/>
        <v>7050</v>
      </c>
    </row>
    <row r="35" spans="1:7" s="27" customFormat="1" ht="49.5" x14ac:dyDescent="0.25">
      <c r="A35" s="8">
        <v>46107</v>
      </c>
      <c r="B35" s="12"/>
      <c r="C35" s="9" t="s">
        <v>24</v>
      </c>
      <c r="D35" s="13" t="s">
        <v>11</v>
      </c>
      <c r="E35" s="14">
        <v>2000</v>
      </c>
      <c r="F35" s="15">
        <v>1.9</v>
      </c>
      <c r="G35" s="16">
        <f t="shared" si="0"/>
        <v>3800</v>
      </c>
    </row>
    <row r="36" spans="1:7" s="27" customFormat="1" ht="33" x14ac:dyDescent="0.25">
      <c r="A36" s="8">
        <v>46107</v>
      </c>
      <c r="B36" s="17"/>
      <c r="C36" s="9" t="s">
        <v>25</v>
      </c>
      <c r="D36" s="13" t="s">
        <v>31</v>
      </c>
      <c r="E36" s="14">
        <v>4</v>
      </c>
      <c r="F36" s="15">
        <v>300</v>
      </c>
      <c r="G36" s="16">
        <f t="shared" si="0"/>
        <v>1200</v>
      </c>
    </row>
    <row r="37" spans="1:7" s="27" customFormat="1" ht="33" x14ac:dyDescent="0.25">
      <c r="A37" s="8">
        <v>46107</v>
      </c>
      <c r="B37" s="12"/>
      <c r="C37" s="9" t="s">
        <v>26</v>
      </c>
      <c r="D37" s="13" t="s">
        <v>8</v>
      </c>
      <c r="E37" s="14">
        <v>4</v>
      </c>
      <c r="F37" s="15">
        <v>86</v>
      </c>
      <c r="G37" s="16">
        <f t="shared" si="0"/>
        <v>344</v>
      </c>
    </row>
    <row r="38" spans="1:7" s="27" customFormat="1" ht="49.5" x14ac:dyDescent="0.25">
      <c r="A38" s="8">
        <v>46107</v>
      </c>
      <c r="B38" s="12"/>
      <c r="C38" s="9" t="s">
        <v>27</v>
      </c>
      <c r="D38" s="13" t="s">
        <v>31</v>
      </c>
      <c r="E38" s="14">
        <v>18</v>
      </c>
      <c r="F38" s="15">
        <v>300</v>
      </c>
      <c r="G38" s="16">
        <f t="shared" si="0"/>
        <v>5400</v>
      </c>
    </row>
    <row r="39" spans="1:7" s="27" customFormat="1" ht="66" x14ac:dyDescent="0.25">
      <c r="A39" s="8">
        <v>46107</v>
      </c>
      <c r="B39" s="12"/>
      <c r="C39" s="9" t="s">
        <v>167</v>
      </c>
      <c r="D39" s="13" t="s">
        <v>11</v>
      </c>
      <c r="E39" s="14">
        <v>100</v>
      </c>
      <c r="F39" s="15">
        <v>1.9</v>
      </c>
      <c r="G39" s="16">
        <f t="shared" si="0"/>
        <v>190</v>
      </c>
    </row>
    <row r="40" spans="1:7" s="27" customFormat="1" ht="33" x14ac:dyDescent="0.25">
      <c r="A40" s="8">
        <v>46107</v>
      </c>
      <c r="B40" s="12"/>
      <c r="C40" s="9" t="s">
        <v>29</v>
      </c>
      <c r="D40" s="13" t="s">
        <v>8</v>
      </c>
      <c r="E40" s="14">
        <v>17</v>
      </c>
      <c r="F40" s="15">
        <v>59.6</v>
      </c>
      <c r="G40" s="16">
        <f t="shared" si="0"/>
        <v>1013.2</v>
      </c>
    </row>
    <row r="41" spans="1:7" s="27" customFormat="1" ht="49.5" x14ac:dyDescent="0.25">
      <c r="A41" s="8">
        <v>46107</v>
      </c>
      <c r="B41" s="12"/>
      <c r="C41" s="9" t="s">
        <v>30</v>
      </c>
      <c r="D41" s="13" t="s">
        <v>8</v>
      </c>
      <c r="E41" s="14">
        <v>3</v>
      </c>
      <c r="F41" s="15">
        <v>4646</v>
      </c>
      <c r="G41" s="16">
        <f t="shared" si="0"/>
        <v>13938</v>
      </c>
    </row>
    <row r="42" spans="1:7" s="27" customFormat="1" ht="16.5" x14ac:dyDescent="0.25">
      <c r="A42" s="8">
        <v>46107</v>
      </c>
      <c r="B42" s="12"/>
      <c r="C42" s="9" t="s">
        <v>155</v>
      </c>
      <c r="D42" s="13" t="s">
        <v>9</v>
      </c>
      <c r="E42" s="14">
        <v>101</v>
      </c>
      <c r="F42" s="15">
        <v>115</v>
      </c>
      <c r="G42" s="16">
        <f t="shared" si="0"/>
        <v>11615</v>
      </c>
    </row>
    <row r="43" spans="1:7" s="27" customFormat="1" ht="33" x14ac:dyDescent="0.25">
      <c r="A43" s="8">
        <v>46107</v>
      </c>
      <c r="B43" s="12"/>
      <c r="C43" s="9" t="s">
        <v>21</v>
      </c>
      <c r="D43" s="13" t="s">
        <v>31</v>
      </c>
      <c r="E43" s="14">
        <v>150</v>
      </c>
      <c r="F43" s="15">
        <v>120</v>
      </c>
      <c r="G43" s="16">
        <f t="shared" si="0"/>
        <v>18000</v>
      </c>
    </row>
    <row r="44" spans="1:7" s="27" customFormat="1" ht="33" x14ac:dyDescent="0.25">
      <c r="A44" s="8">
        <v>46107</v>
      </c>
      <c r="B44" s="12"/>
      <c r="C44" s="9" t="s">
        <v>28</v>
      </c>
      <c r="D44" s="13" t="s">
        <v>31</v>
      </c>
      <c r="E44" s="14">
        <v>100</v>
      </c>
      <c r="F44" s="15">
        <v>350</v>
      </c>
      <c r="G44" s="16">
        <f t="shared" si="0"/>
        <v>35000</v>
      </c>
    </row>
    <row r="45" spans="1:7" s="27" customFormat="1" ht="49.5" x14ac:dyDescent="0.25">
      <c r="A45" s="8">
        <v>46107</v>
      </c>
      <c r="B45" s="12"/>
      <c r="C45" s="9" t="s">
        <v>211</v>
      </c>
      <c r="D45" s="13" t="s">
        <v>8</v>
      </c>
      <c r="E45" s="14">
        <v>1</v>
      </c>
      <c r="F45" s="15">
        <v>250</v>
      </c>
      <c r="G45" s="16">
        <f t="shared" si="0"/>
        <v>250</v>
      </c>
    </row>
    <row r="46" spans="1:7" s="27" customFormat="1" ht="33" x14ac:dyDescent="0.25">
      <c r="A46" s="8">
        <v>46107</v>
      </c>
      <c r="B46" s="12"/>
      <c r="C46" s="9" t="s">
        <v>22</v>
      </c>
      <c r="D46" s="13" t="s">
        <v>11</v>
      </c>
      <c r="E46" s="14">
        <v>5500</v>
      </c>
      <c r="F46" s="15">
        <v>1.9</v>
      </c>
      <c r="G46" s="16">
        <f t="shared" si="0"/>
        <v>10450</v>
      </c>
    </row>
    <row r="47" spans="1:7" s="27" customFormat="1" ht="66" x14ac:dyDescent="0.25">
      <c r="A47" s="8">
        <v>46107</v>
      </c>
      <c r="B47" s="12"/>
      <c r="C47" s="9" t="s">
        <v>34</v>
      </c>
      <c r="D47" s="13" t="s">
        <v>11</v>
      </c>
      <c r="E47" s="14">
        <v>470</v>
      </c>
      <c r="F47" s="15">
        <v>1.9</v>
      </c>
      <c r="G47" s="16">
        <f t="shared" si="0"/>
        <v>893</v>
      </c>
    </row>
    <row r="48" spans="1:7" s="27" customFormat="1" ht="33" x14ac:dyDescent="0.25">
      <c r="A48" s="8">
        <v>46107</v>
      </c>
      <c r="B48" s="12"/>
      <c r="C48" s="9" t="s">
        <v>35</v>
      </c>
      <c r="D48" s="13" t="s">
        <v>11</v>
      </c>
      <c r="E48" s="14">
        <v>1500</v>
      </c>
      <c r="F48" s="15">
        <v>1.9</v>
      </c>
      <c r="G48" s="16">
        <f t="shared" si="0"/>
        <v>2850</v>
      </c>
    </row>
    <row r="49" spans="1:7" s="27" customFormat="1" ht="33" x14ac:dyDescent="0.25">
      <c r="A49" s="8">
        <v>46107</v>
      </c>
      <c r="B49" s="17"/>
      <c r="C49" s="9" t="s">
        <v>36</v>
      </c>
      <c r="D49" s="13" t="s">
        <v>11</v>
      </c>
      <c r="E49" s="14">
        <v>1000</v>
      </c>
      <c r="F49" s="15">
        <v>1.9</v>
      </c>
      <c r="G49" s="16">
        <f t="shared" si="0"/>
        <v>1900</v>
      </c>
    </row>
    <row r="50" spans="1:7" s="27" customFormat="1" ht="33" x14ac:dyDescent="0.25">
      <c r="A50" s="8">
        <v>46107</v>
      </c>
      <c r="B50" s="12"/>
      <c r="C50" s="9" t="s">
        <v>38</v>
      </c>
      <c r="D50" s="13" t="s">
        <v>39</v>
      </c>
      <c r="E50" s="14">
        <v>1500</v>
      </c>
      <c r="F50" s="15">
        <v>1.9</v>
      </c>
      <c r="G50" s="16">
        <f t="shared" si="0"/>
        <v>2850</v>
      </c>
    </row>
    <row r="51" spans="1:7" s="27" customFormat="1" ht="66" x14ac:dyDescent="0.25">
      <c r="A51" s="8">
        <v>46107</v>
      </c>
      <c r="B51" s="12"/>
      <c r="C51" s="9" t="s">
        <v>40</v>
      </c>
      <c r="D51" s="13" t="s">
        <v>11</v>
      </c>
      <c r="E51" s="14">
        <v>3500</v>
      </c>
      <c r="F51" s="15">
        <v>1.9</v>
      </c>
      <c r="G51" s="16">
        <f t="shared" si="0"/>
        <v>6650</v>
      </c>
    </row>
    <row r="52" spans="1:7" s="27" customFormat="1" ht="33" x14ac:dyDescent="0.25">
      <c r="A52" s="8">
        <v>46107</v>
      </c>
      <c r="B52" s="12"/>
      <c r="C52" s="9" t="s">
        <v>41</v>
      </c>
      <c r="D52" s="13" t="s">
        <v>11</v>
      </c>
      <c r="E52" s="14">
        <v>2500</v>
      </c>
      <c r="F52" s="15">
        <v>1.9</v>
      </c>
      <c r="G52" s="16">
        <f t="shared" si="0"/>
        <v>4750</v>
      </c>
    </row>
    <row r="53" spans="1:7" s="27" customFormat="1" ht="33" x14ac:dyDescent="0.25">
      <c r="A53" s="8">
        <v>46107</v>
      </c>
      <c r="B53" s="12"/>
      <c r="C53" s="9" t="s">
        <v>32</v>
      </c>
      <c r="D53" s="13" t="s">
        <v>33</v>
      </c>
      <c r="E53" s="14">
        <v>3</v>
      </c>
      <c r="F53" s="15">
        <v>1235</v>
      </c>
      <c r="G53" s="16">
        <f t="shared" si="0"/>
        <v>3705</v>
      </c>
    </row>
    <row r="54" spans="1:7" s="27" customFormat="1" ht="33" x14ac:dyDescent="0.25">
      <c r="A54" s="8">
        <v>46107</v>
      </c>
      <c r="B54" s="12"/>
      <c r="C54" s="9" t="s">
        <v>37</v>
      </c>
      <c r="D54" s="13" t="s">
        <v>31</v>
      </c>
      <c r="E54" s="14">
        <v>80</v>
      </c>
      <c r="F54" s="15">
        <v>300</v>
      </c>
      <c r="G54" s="16">
        <f t="shared" si="0"/>
        <v>24000</v>
      </c>
    </row>
    <row r="55" spans="1:7" s="27" customFormat="1" ht="16.5" x14ac:dyDescent="0.25">
      <c r="A55" s="8">
        <v>46107</v>
      </c>
      <c r="B55" s="12"/>
      <c r="C55" s="9" t="s">
        <v>178</v>
      </c>
      <c r="D55" s="13" t="s">
        <v>9</v>
      </c>
      <c r="E55" s="14">
        <v>126</v>
      </c>
      <c r="F55" s="15">
        <v>175</v>
      </c>
      <c r="G55" s="16">
        <f t="shared" si="0"/>
        <v>22050</v>
      </c>
    </row>
    <row r="56" spans="1:7" s="27" customFormat="1" ht="33" x14ac:dyDescent="0.25">
      <c r="A56" s="8">
        <v>46107</v>
      </c>
      <c r="B56" s="12"/>
      <c r="C56" s="9" t="s">
        <v>42</v>
      </c>
      <c r="D56" s="13" t="s">
        <v>8</v>
      </c>
      <c r="E56" s="14">
        <v>1</v>
      </c>
      <c r="F56" s="15">
        <v>8546.16</v>
      </c>
      <c r="G56" s="16">
        <f t="shared" si="0"/>
        <v>8546.16</v>
      </c>
    </row>
    <row r="57" spans="1:7" s="27" customFormat="1" ht="33" x14ac:dyDescent="0.25">
      <c r="A57" s="8">
        <v>46107</v>
      </c>
      <c r="B57" s="12"/>
      <c r="C57" s="9" t="s">
        <v>43</v>
      </c>
      <c r="D57" s="13" t="s">
        <v>31</v>
      </c>
      <c r="E57" s="14">
        <v>47</v>
      </c>
      <c r="F57" s="15">
        <v>300</v>
      </c>
      <c r="G57" s="16">
        <f t="shared" si="0"/>
        <v>14100</v>
      </c>
    </row>
    <row r="58" spans="1:7" s="27" customFormat="1" ht="33" x14ac:dyDescent="0.25">
      <c r="A58" s="8">
        <v>46107</v>
      </c>
      <c r="B58" s="12"/>
      <c r="C58" s="9" t="s">
        <v>44</v>
      </c>
      <c r="D58" s="13" t="s">
        <v>11</v>
      </c>
      <c r="E58" s="14">
        <v>2500</v>
      </c>
      <c r="F58" s="15">
        <v>1.9</v>
      </c>
      <c r="G58" s="16">
        <f t="shared" si="0"/>
        <v>4750</v>
      </c>
    </row>
    <row r="59" spans="1:7" s="27" customFormat="1" ht="33" x14ac:dyDescent="0.25">
      <c r="A59" s="8">
        <v>46107</v>
      </c>
      <c r="B59" s="12"/>
      <c r="C59" s="9" t="s">
        <v>45</v>
      </c>
      <c r="D59" s="13" t="s">
        <v>46</v>
      </c>
      <c r="E59" s="14">
        <v>57</v>
      </c>
      <c r="F59" s="15">
        <v>157</v>
      </c>
      <c r="G59" s="16">
        <f t="shared" si="0"/>
        <v>8949</v>
      </c>
    </row>
    <row r="60" spans="1:7" s="27" customFormat="1" ht="16.5" x14ac:dyDescent="0.25">
      <c r="A60" s="8">
        <v>46107</v>
      </c>
      <c r="B60" s="12"/>
      <c r="C60" s="9" t="s">
        <v>175</v>
      </c>
      <c r="D60" s="13" t="s">
        <v>8</v>
      </c>
      <c r="E60" s="14">
        <v>2</v>
      </c>
      <c r="F60" s="15">
        <v>450</v>
      </c>
      <c r="G60" s="16">
        <f t="shared" si="0"/>
        <v>900</v>
      </c>
    </row>
    <row r="61" spans="1:7" s="27" customFormat="1" ht="16.5" x14ac:dyDescent="0.25">
      <c r="A61" s="8">
        <v>46107</v>
      </c>
      <c r="B61" s="12"/>
      <c r="C61" s="9" t="s">
        <v>156</v>
      </c>
      <c r="D61" s="13" t="s">
        <v>8</v>
      </c>
      <c r="E61" s="14">
        <v>30</v>
      </c>
      <c r="F61" s="15">
        <v>159</v>
      </c>
      <c r="G61" s="16">
        <f t="shared" si="0"/>
        <v>4770</v>
      </c>
    </row>
    <row r="62" spans="1:7" s="27" customFormat="1" ht="33" x14ac:dyDescent="0.25">
      <c r="A62" s="8">
        <v>46107</v>
      </c>
      <c r="B62" s="12"/>
      <c r="C62" s="9" t="s">
        <v>190</v>
      </c>
      <c r="D62" s="13" t="s">
        <v>8</v>
      </c>
      <c r="E62" s="14">
        <v>13</v>
      </c>
      <c r="F62" s="15">
        <v>135</v>
      </c>
      <c r="G62" s="16">
        <f t="shared" si="0"/>
        <v>1755</v>
      </c>
    </row>
    <row r="63" spans="1:7" s="27" customFormat="1" ht="49.5" x14ac:dyDescent="0.25">
      <c r="A63" s="8">
        <v>46107</v>
      </c>
      <c r="B63" s="12"/>
      <c r="C63" s="9" t="s">
        <v>166</v>
      </c>
      <c r="D63" s="13" t="s">
        <v>11</v>
      </c>
      <c r="E63" s="14">
        <v>440</v>
      </c>
      <c r="F63" s="15">
        <v>1.9</v>
      </c>
      <c r="G63" s="16">
        <f t="shared" si="0"/>
        <v>836</v>
      </c>
    </row>
    <row r="64" spans="1:7" s="27" customFormat="1" ht="33" x14ac:dyDescent="0.25">
      <c r="A64" s="8">
        <v>46107</v>
      </c>
      <c r="B64" s="12"/>
      <c r="C64" s="9" t="s">
        <v>203</v>
      </c>
      <c r="D64" s="13" t="s">
        <v>47</v>
      </c>
      <c r="E64" s="18">
        <v>8</v>
      </c>
      <c r="F64" s="15">
        <v>89</v>
      </c>
      <c r="G64" s="16">
        <f t="shared" si="0"/>
        <v>712</v>
      </c>
    </row>
    <row r="65" spans="1:7" s="27" customFormat="1" ht="16.5" x14ac:dyDescent="0.25">
      <c r="A65" s="8">
        <v>46107</v>
      </c>
      <c r="B65" s="12"/>
      <c r="C65" s="9" t="s">
        <v>48</v>
      </c>
      <c r="D65" s="13" t="s">
        <v>49</v>
      </c>
      <c r="E65" s="18">
        <v>121</v>
      </c>
      <c r="F65" s="15">
        <v>11.7</v>
      </c>
      <c r="G65" s="16">
        <f t="shared" si="0"/>
        <v>1415.6999999999998</v>
      </c>
    </row>
    <row r="66" spans="1:7" s="27" customFormat="1" ht="16.5" x14ac:dyDescent="0.25">
      <c r="A66" s="8">
        <v>46107</v>
      </c>
      <c r="B66" s="12"/>
      <c r="C66" s="9" t="s">
        <v>50</v>
      </c>
      <c r="D66" s="13" t="s">
        <v>49</v>
      </c>
      <c r="E66" s="14">
        <v>961</v>
      </c>
      <c r="F66" s="15">
        <v>29.37</v>
      </c>
      <c r="G66" s="16">
        <f t="shared" si="0"/>
        <v>28224.57</v>
      </c>
    </row>
    <row r="67" spans="1:7" s="27" customFormat="1" ht="16.5" x14ac:dyDescent="0.25">
      <c r="A67" s="8">
        <v>46107</v>
      </c>
      <c r="B67" s="12"/>
      <c r="C67" s="9" t="s">
        <v>51</v>
      </c>
      <c r="D67" s="13" t="s">
        <v>49</v>
      </c>
      <c r="E67" s="14">
        <v>603</v>
      </c>
      <c r="F67" s="15">
        <v>29.1</v>
      </c>
      <c r="G67" s="16">
        <f t="shared" si="0"/>
        <v>17547.3</v>
      </c>
    </row>
    <row r="68" spans="1:7" s="27" customFormat="1" ht="33" x14ac:dyDescent="0.25">
      <c r="A68" s="8">
        <v>46107</v>
      </c>
      <c r="B68" s="12"/>
      <c r="C68" s="9" t="s">
        <v>157</v>
      </c>
      <c r="D68" s="13" t="s">
        <v>53</v>
      </c>
      <c r="E68" s="14">
        <v>68</v>
      </c>
      <c r="F68" s="15">
        <v>646.82000000000005</v>
      </c>
      <c r="G68" s="16">
        <f t="shared" si="0"/>
        <v>43983.76</v>
      </c>
    </row>
    <row r="69" spans="1:7" s="27" customFormat="1" ht="33" x14ac:dyDescent="0.25">
      <c r="A69" s="8">
        <v>46107</v>
      </c>
      <c r="B69" s="12"/>
      <c r="C69" s="9" t="s">
        <v>54</v>
      </c>
      <c r="D69" s="13" t="s">
        <v>53</v>
      </c>
      <c r="E69" s="14">
        <v>48</v>
      </c>
      <c r="F69" s="15">
        <v>300</v>
      </c>
      <c r="G69" s="16">
        <f t="shared" si="0"/>
        <v>14400</v>
      </c>
    </row>
    <row r="70" spans="1:7" s="27" customFormat="1" ht="33" x14ac:dyDescent="0.25">
      <c r="A70" s="8">
        <v>46107</v>
      </c>
      <c r="B70" s="12"/>
      <c r="C70" s="9" t="s">
        <v>189</v>
      </c>
      <c r="D70" s="13" t="s">
        <v>53</v>
      </c>
      <c r="E70" s="14">
        <v>109</v>
      </c>
      <c r="F70" s="15">
        <v>620</v>
      </c>
      <c r="G70" s="16">
        <f t="shared" si="0"/>
        <v>67580</v>
      </c>
    </row>
    <row r="71" spans="1:7" s="27" customFormat="1" ht="49.5" x14ac:dyDescent="0.25">
      <c r="A71" s="8">
        <v>46107</v>
      </c>
      <c r="B71" s="12"/>
      <c r="C71" s="9" t="s">
        <v>202</v>
      </c>
      <c r="D71" s="13" t="s">
        <v>53</v>
      </c>
      <c r="E71" s="14">
        <v>11</v>
      </c>
      <c r="F71" s="15">
        <v>900</v>
      </c>
      <c r="G71" s="16">
        <f t="shared" si="0"/>
        <v>9900</v>
      </c>
    </row>
    <row r="72" spans="1:7" s="27" customFormat="1" ht="33" x14ac:dyDescent="0.25">
      <c r="A72" s="8">
        <v>46107</v>
      </c>
      <c r="B72" s="12"/>
      <c r="C72" s="9" t="s">
        <v>52</v>
      </c>
      <c r="D72" s="13" t="s">
        <v>53</v>
      </c>
      <c r="E72" s="14">
        <v>94</v>
      </c>
      <c r="F72" s="15">
        <v>780</v>
      </c>
      <c r="G72" s="16">
        <f t="shared" si="0"/>
        <v>73320</v>
      </c>
    </row>
    <row r="73" spans="1:7" s="27" customFormat="1" ht="66" x14ac:dyDescent="0.25">
      <c r="A73" s="8">
        <v>46107</v>
      </c>
      <c r="B73" s="12"/>
      <c r="C73" s="9" t="s">
        <v>55</v>
      </c>
      <c r="D73" s="13" t="s">
        <v>11</v>
      </c>
      <c r="E73" s="14">
        <v>440</v>
      </c>
      <c r="F73" s="15">
        <v>1.9</v>
      </c>
      <c r="G73" s="16">
        <f t="shared" si="0"/>
        <v>836</v>
      </c>
    </row>
    <row r="74" spans="1:7" s="27" customFormat="1" ht="66" x14ac:dyDescent="0.25">
      <c r="A74" s="8">
        <v>46107</v>
      </c>
      <c r="B74" s="17"/>
      <c r="C74" s="9" t="s">
        <v>56</v>
      </c>
      <c r="D74" s="13" t="s">
        <v>11</v>
      </c>
      <c r="E74" s="14">
        <v>500</v>
      </c>
      <c r="F74" s="15">
        <v>1.9</v>
      </c>
      <c r="G74" s="16">
        <f t="shared" si="0"/>
        <v>950</v>
      </c>
    </row>
    <row r="75" spans="1:7" s="27" customFormat="1" ht="66" x14ac:dyDescent="0.25">
      <c r="A75" s="8">
        <v>46107</v>
      </c>
      <c r="B75" s="12"/>
      <c r="C75" s="9" t="s">
        <v>57</v>
      </c>
      <c r="D75" s="13" t="s">
        <v>11</v>
      </c>
      <c r="E75" s="14">
        <v>290</v>
      </c>
      <c r="F75" s="15">
        <v>1.9</v>
      </c>
      <c r="G75" s="16">
        <f t="shared" si="0"/>
        <v>551</v>
      </c>
    </row>
    <row r="76" spans="1:7" s="27" customFormat="1" ht="66" x14ac:dyDescent="0.25">
      <c r="A76" s="8">
        <v>46107</v>
      </c>
      <c r="B76" s="12"/>
      <c r="C76" s="9" t="s">
        <v>58</v>
      </c>
      <c r="D76" s="13" t="s">
        <v>11</v>
      </c>
      <c r="E76" s="14">
        <v>500</v>
      </c>
      <c r="F76" s="15">
        <v>1.9</v>
      </c>
      <c r="G76" s="16">
        <f t="shared" si="0"/>
        <v>950</v>
      </c>
    </row>
    <row r="77" spans="1:7" s="27" customFormat="1" ht="33" x14ac:dyDescent="0.25">
      <c r="A77" s="8">
        <v>46107</v>
      </c>
      <c r="B77" s="12"/>
      <c r="C77" s="9" t="s">
        <v>59</v>
      </c>
      <c r="D77" s="13" t="s">
        <v>11</v>
      </c>
      <c r="E77" s="14">
        <v>500</v>
      </c>
      <c r="F77" s="15">
        <v>1.9</v>
      </c>
      <c r="G77" s="16">
        <f t="shared" si="0"/>
        <v>950</v>
      </c>
    </row>
    <row r="78" spans="1:7" s="27" customFormat="1" ht="66" x14ac:dyDescent="0.25">
      <c r="A78" s="8">
        <v>46107</v>
      </c>
      <c r="B78" s="12"/>
      <c r="C78" s="9" t="s">
        <v>60</v>
      </c>
      <c r="D78" s="13" t="s">
        <v>11</v>
      </c>
      <c r="E78" s="14">
        <v>470</v>
      </c>
      <c r="F78" s="15">
        <v>1.9</v>
      </c>
      <c r="G78" s="16">
        <f t="shared" si="0"/>
        <v>893</v>
      </c>
    </row>
    <row r="79" spans="1:7" s="27" customFormat="1" ht="49.5" x14ac:dyDescent="0.25">
      <c r="A79" s="8">
        <v>46107</v>
      </c>
      <c r="B79" s="12"/>
      <c r="C79" s="9" t="s">
        <v>61</v>
      </c>
      <c r="D79" s="13" t="s">
        <v>11</v>
      </c>
      <c r="E79" s="14">
        <v>500</v>
      </c>
      <c r="F79" s="15">
        <v>1.9</v>
      </c>
      <c r="G79" s="16">
        <f t="shared" si="0"/>
        <v>950</v>
      </c>
    </row>
    <row r="80" spans="1:7" s="27" customFormat="1" ht="66" x14ac:dyDescent="0.25">
      <c r="A80" s="8">
        <v>46107</v>
      </c>
      <c r="B80" s="12"/>
      <c r="C80" s="9" t="s">
        <v>62</v>
      </c>
      <c r="D80" s="13" t="s">
        <v>31</v>
      </c>
      <c r="E80" s="14">
        <v>43</v>
      </c>
      <c r="F80" s="15">
        <v>300</v>
      </c>
      <c r="G80" s="16">
        <f t="shared" si="0"/>
        <v>12900</v>
      </c>
    </row>
    <row r="81" spans="1:7" s="27" customFormat="1" ht="66" x14ac:dyDescent="0.25">
      <c r="A81" s="8">
        <v>46107</v>
      </c>
      <c r="B81" s="12"/>
      <c r="C81" s="9" t="s">
        <v>63</v>
      </c>
      <c r="D81" s="13" t="s">
        <v>11</v>
      </c>
      <c r="E81" s="14">
        <v>2000</v>
      </c>
      <c r="F81" s="15">
        <v>9</v>
      </c>
      <c r="G81" s="16">
        <f t="shared" si="0"/>
        <v>18000</v>
      </c>
    </row>
    <row r="82" spans="1:7" s="27" customFormat="1" ht="49.5" x14ac:dyDescent="0.25">
      <c r="A82" s="8">
        <v>46107</v>
      </c>
      <c r="B82" s="12"/>
      <c r="C82" s="9" t="s">
        <v>64</v>
      </c>
      <c r="D82" s="13" t="s">
        <v>11</v>
      </c>
      <c r="E82" s="14">
        <v>500</v>
      </c>
      <c r="F82" s="15">
        <v>1.9</v>
      </c>
      <c r="G82" s="16">
        <f t="shared" si="0"/>
        <v>950</v>
      </c>
    </row>
    <row r="83" spans="1:7" s="27" customFormat="1" ht="99" x14ac:dyDescent="0.25">
      <c r="A83" s="8">
        <v>46107</v>
      </c>
      <c r="B83" s="12"/>
      <c r="C83" s="9" t="s">
        <v>170</v>
      </c>
      <c r="D83" s="13" t="s">
        <v>11</v>
      </c>
      <c r="E83" s="14">
        <v>468</v>
      </c>
      <c r="F83" s="15">
        <v>1.9</v>
      </c>
      <c r="G83" s="16">
        <f t="shared" ref="G83:G145" si="1">E83*F83</f>
        <v>889.19999999999993</v>
      </c>
    </row>
    <row r="84" spans="1:7" s="27" customFormat="1" ht="115.5" x14ac:dyDescent="0.25">
      <c r="A84" s="8">
        <v>46107</v>
      </c>
      <c r="B84" s="12"/>
      <c r="C84" s="9" t="s">
        <v>171</v>
      </c>
      <c r="D84" s="13" t="s">
        <v>11</v>
      </c>
      <c r="E84" s="14">
        <v>1000</v>
      </c>
      <c r="F84" s="15">
        <v>5</v>
      </c>
      <c r="G84" s="16">
        <f t="shared" si="1"/>
        <v>5000</v>
      </c>
    </row>
    <row r="85" spans="1:7" s="27" customFormat="1" ht="66" x14ac:dyDescent="0.25">
      <c r="A85" s="8">
        <v>46107</v>
      </c>
      <c r="B85" s="12"/>
      <c r="C85" s="9" t="s">
        <v>65</v>
      </c>
      <c r="D85" s="13" t="s">
        <v>11</v>
      </c>
      <c r="E85" s="14">
        <v>290</v>
      </c>
      <c r="F85" s="15">
        <v>1.9</v>
      </c>
      <c r="G85" s="16">
        <f t="shared" si="1"/>
        <v>551</v>
      </c>
    </row>
    <row r="86" spans="1:7" s="27" customFormat="1" ht="33" x14ac:dyDescent="0.25">
      <c r="A86" s="8">
        <v>46107</v>
      </c>
      <c r="B86" s="12"/>
      <c r="C86" s="9" t="s">
        <v>188</v>
      </c>
      <c r="D86" s="13" t="s">
        <v>8</v>
      </c>
      <c r="E86" s="14">
        <v>1000</v>
      </c>
      <c r="F86" s="15">
        <v>3</v>
      </c>
      <c r="G86" s="16">
        <f t="shared" si="1"/>
        <v>3000</v>
      </c>
    </row>
    <row r="87" spans="1:7" s="27" customFormat="1" ht="16.5" x14ac:dyDescent="0.25">
      <c r="A87" s="8">
        <v>46107</v>
      </c>
      <c r="B87" s="12"/>
      <c r="C87" s="9" t="s">
        <v>176</v>
      </c>
      <c r="D87" s="13" t="s">
        <v>17</v>
      </c>
      <c r="E87" s="14">
        <v>1</v>
      </c>
      <c r="F87" s="15">
        <v>500</v>
      </c>
      <c r="G87" s="16">
        <f t="shared" si="1"/>
        <v>500</v>
      </c>
    </row>
    <row r="88" spans="1:7" s="27" customFormat="1" ht="49.5" x14ac:dyDescent="0.25">
      <c r="A88" s="8">
        <v>46107</v>
      </c>
      <c r="B88" s="12"/>
      <c r="C88" s="9" t="s">
        <v>206</v>
      </c>
      <c r="D88" s="13" t="s">
        <v>31</v>
      </c>
      <c r="E88" s="14">
        <v>30</v>
      </c>
      <c r="F88" s="15">
        <v>350</v>
      </c>
      <c r="G88" s="16">
        <f t="shared" si="1"/>
        <v>10500</v>
      </c>
    </row>
    <row r="89" spans="1:7" s="27" customFormat="1" ht="16.5" x14ac:dyDescent="0.25">
      <c r="A89" s="8">
        <v>46107</v>
      </c>
      <c r="B89" s="12"/>
      <c r="C89" s="9" t="s">
        <v>158</v>
      </c>
      <c r="D89" s="13" t="s">
        <v>17</v>
      </c>
      <c r="E89" s="14">
        <v>32</v>
      </c>
      <c r="F89" s="15">
        <v>500</v>
      </c>
      <c r="G89" s="16">
        <f t="shared" si="1"/>
        <v>16000</v>
      </c>
    </row>
    <row r="90" spans="1:7" s="27" customFormat="1" ht="33" x14ac:dyDescent="0.25">
      <c r="A90" s="8">
        <v>46107</v>
      </c>
      <c r="B90" s="12"/>
      <c r="C90" s="9" t="s">
        <v>66</v>
      </c>
      <c r="D90" s="13" t="s">
        <v>8</v>
      </c>
      <c r="E90" s="14">
        <v>1</v>
      </c>
      <c r="F90" s="15">
        <v>1495</v>
      </c>
      <c r="G90" s="16">
        <f t="shared" si="1"/>
        <v>1495</v>
      </c>
    </row>
    <row r="91" spans="1:7" s="27" customFormat="1" ht="33" x14ac:dyDescent="0.25">
      <c r="A91" s="8" t="s">
        <v>212</v>
      </c>
      <c r="B91" s="12"/>
      <c r="C91" s="9" t="s">
        <v>67</v>
      </c>
      <c r="D91" s="13" t="s">
        <v>17</v>
      </c>
      <c r="E91" s="14">
        <v>55</v>
      </c>
      <c r="F91" s="15">
        <v>350</v>
      </c>
      <c r="G91" s="16">
        <f t="shared" si="1"/>
        <v>19250</v>
      </c>
    </row>
    <row r="92" spans="1:7" s="27" customFormat="1" ht="16.5" x14ac:dyDescent="0.25">
      <c r="A92" s="8">
        <v>46107</v>
      </c>
      <c r="B92" s="12"/>
      <c r="C92" s="9" t="s">
        <v>68</v>
      </c>
      <c r="D92" s="13" t="s">
        <v>17</v>
      </c>
      <c r="E92" s="14">
        <v>10</v>
      </c>
      <c r="F92" s="15">
        <v>195.76</v>
      </c>
      <c r="G92" s="16">
        <f t="shared" si="1"/>
        <v>1957.6</v>
      </c>
    </row>
    <row r="93" spans="1:7" s="27" customFormat="1" ht="33" x14ac:dyDescent="0.25">
      <c r="A93" s="8">
        <v>46107</v>
      </c>
      <c r="B93" s="12"/>
      <c r="C93" s="9" t="s">
        <v>192</v>
      </c>
      <c r="D93" s="13" t="s">
        <v>69</v>
      </c>
      <c r="E93" s="14">
        <v>97</v>
      </c>
      <c r="F93" s="15">
        <v>170</v>
      </c>
      <c r="G93" s="16">
        <f t="shared" si="1"/>
        <v>16490</v>
      </c>
    </row>
    <row r="94" spans="1:7" s="27" customFormat="1" ht="33" x14ac:dyDescent="0.25">
      <c r="A94" s="8">
        <v>46107</v>
      </c>
      <c r="B94" s="12"/>
      <c r="C94" s="9" t="s">
        <v>191</v>
      </c>
      <c r="D94" s="13" t="s">
        <v>69</v>
      </c>
      <c r="E94" s="14">
        <v>27</v>
      </c>
      <c r="F94" s="15">
        <v>104</v>
      </c>
      <c r="G94" s="16">
        <f t="shared" si="1"/>
        <v>2808</v>
      </c>
    </row>
    <row r="95" spans="1:7" s="27" customFormat="1" ht="33" x14ac:dyDescent="0.25">
      <c r="A95" s="8">
        <v>46107</v>
      </c>
      <c r="B95" s="12"/>
      <c r="C95" s="9" t="s">
        <v>193</v>
      </c>
      <c r="D95" s="13" t="s">
        <v>69</v>
      </c>
      <c r="E95" s="14">
        <v>1</v>
      </c>
      <c r="F95" s="15">
        <v>150</v>
      </c>
      <c r="G95" s="16">
        <f t="shared" si="1"/>
        <v>150</v>
      </c>
    </row>
    <row r="96" spans="1:7" s="27" customFormat="1" ht="16.5" x14ac:dyDescent="0.25">
      <c r="A96" s="8">
        <v>46107</v>
      </c>
      <c r="B96" s="12"/>
      <c r="C96" s="9" t="s">
        <v>70</v>
      </c>
      <c r="D96" s="13" t="s">
        <v>8</v>
      </c>
      <c r="E96" s="14">
        <v>48</v>
      </c>
      <c r="F96" s="15">
        <v>13.5</v>
      </c>
      <c r="G96" s="16">
        <f t="shared" si="1"/>
        <v>648</v>
      </c>
    </row>
    <row r="97" spans="1:7" s="27" customFormat="1" ht="33" x14ac:dyDescent="0.25">
      <c r="A97" s="8">
        <v>46107</v>
      </c>
      <c r="B97" s="12"/>
      <c r="C97" s="9" t="s">
        <v>71</v>
      </c>
      <c r="D97" s="13" t="s">
        <v>72</v>
      </c>
      <c r="E97" s="14">
        <v>22</v>
      </c>
      <c r="F97" s="15">
        <v>1950</v>
      </c>
      <c r="G97" s="16">
        <f t="shared" si="1"/>
        <v>42900</v>
      </c>
    </row>
    <row r="98" spans="1:7" s="27" customFormat="1" ht="99" x14ac:dyDescent="0.25">
      <c r="A98" s="8">
        <v>46107</v>
      </c>
      <c r="B98" s="12"/>
      <c r="C98" s="9" t="s">
        <v>73</v>
      </c>
      <c r="D98" s="13" t="s">
        <v>11</v>
      </c>
      <c r="E98" s="14">
        <v>500</v>
      </c>
      <c r="F98" s="15">
        <v>5</v>
      </c>
      <c r="G98" s="16">
        <f t="shared" si="1"/>
        <v>2500</v>
      </c>
    </row>
    <row r="99" spans="1:7" s="27" customFormat="1" ht="66" x14ac:dyDescent="0.25">
      <c r="A99" s="8">
        <v>46107</v>
      </c>
      <c r="B99" s="12"/>
      <c r="C99" s="9" t="s">
        <v>74</v>
      </c>
      <c r="D99" s="13" t="s">
        <v>11</v>
      </c>
      <c r="E99" s="14">
        <v>4000</v>
      </c>
      <c r="F99" s="15">
        <v>1.9</v>
      </c>
      <c r="G99" s="16">
        <f t="shared" si="1"/>
        <v>7600</v>
      </c>
    </row>
    <row r="100" spans="1:7" s="27" customFormat="1" ht="33" x14ac:dyDescent="0.25">
      <c r="A100" s="8">
        <v>46107</v>
      </c>
      <c r="B100" s="12"/>
      <c r="C100" s="9" t="s">
        <v>76</v>
      </c>
      <c r="D100" s="13" t="s">
        <v>77</v>
      </c>
      <c r="E100" s="14">
        <v>175</v>
      </c>
      <c r="F100" s="15">
        <v>300</v>
      </c>
      <c r="G100" s="16">
        <f t="shared" si="1"/>
        <v>52500</v>
      </c>
    </row>
    <row r="101" spans="1:7" s="27" customFormat="1" ht="33" x14ac:dyDescent="0.25">
      <c r="A101" s="8">
        <v>46107</v>
      </c>
      <c r="B101" s="12"/>
      <c r="C101" s="9" t="s">
        <v>79</v>
      </c>
      <c r="D101" s="13" t="s">
        <v>8</v>
      </c>
      <c r="E101" s="14">
        <v>800</v>
      </c>
      <c r="F101" s="15">
        <v>30</v>
      </c>
      <c r="G101" s="16">
        <f t="shared" si="1"/>
        <v>24000</v>
      </c>
    </row>
    <row r="102" spans="1:7" s="27" customFormat="1" ht="66" x14ac:dyDescent="0.25">
      <c r="A102" s="8">
        <v>46107</v>
      </c>
      <c r="B102" s="17"/>
      <c r="C102" s="9" t="s">
        <v>172</v>
      </c>
      <c r="D102" s="13" t="s">
        <v>11</v>
      </c>
      <c r="E102" s="14">
        <v>1000</v>
      </c>
      <c r="F102" s="15">
        <v>5</v>
      </c>
      <c r="G102" s="16">
        <f t="shared" si="1"/>
        <v>5000</v>
      </c>
    </row>
    <row r="103" spans="1:7" s="27" customFormat="1" ht="33" x14ac:dyDescent="0.25">
      <c r="A103" s="8" t="s">
        <v>213</v>
      </c>
      <c r="B103" s="17"/>
      <c r="C103" s="9" t="s">
        <v>75</v>
      </c>
      <c r="D103" s="13" t="s">
        <v>11</v>
      </c>
      <c r="E103" s="14">
        <v>18000</v>
      </c>
      <c r="F103" s="15">
        <v>1.9</v>
      </c>
      <c r="G103" s="16">
        <f t="shared" si="1"/>
        <v>34200</v>
      </c>
    </row>
    <row r="104" spans="1:7" s="27" customFormat="1" ht="33" x14ac:dyDescent="0.25">
      <c r="A104" s="8">
        <v>46107</v>
      </c>
      <c r="B104" s="17"/>
      <c r="C104" s="9" t="s">
        <v>78</v>
      </c>
      <c r="D104" s="13" t="s">
        <v>8</v>
      </c>
      <c r="E104" s="14">
        <v>3</v>
      </c>
      <c r="F104" s="15">
        <v>275</v>
      </c>
      <c r="G104" s="16">
        <f t="shared" si="1"/>
        <v>825</v>
      </c>
    </row>
    <row r="105" spans="1:7" s="27" customFormat="1" ht="66" x14ac:dyDescent="0.25">
      <c r="A105" s="8">
        <v>46107</v>
      </c>
      <c r="B105" s="12"/>
      <c r="C105" s="9" t="s">
        <v>80</v>
      </c>
      <c r="D105" s="13" t="s">
        <v>8</v>
      </c>
      <c r="E105" s="14">
        <v>900</v>
      </c>
      <c r="F105" s="15">
        <v>1.9</v>
      </c>
      <c r="G105" s="16">
        <f t="shared" si="1"/>
        <v>1710</v>
      </c>
    </row>
    <row r="106" spans="1:7" s="27" customFormat="1" ht="33" x14ac:dyDescent="0.25">
      <c r="A106" s="8">
        <v>46107</v>
      </c>
      <c r="B106" s="12"/>
      <c r="C106" s="9" t="s">
        <v>81</v>
      </c>
      <c r="D106" s="13" t="s">
        <v>8</v>
      </c>
      <c r="E106" s="14">
        <v>1000</v>
      </c>
      <c r="F106" s="15">
        <v>1.9</v>
      </c>
      <c r="G106" s="16">
        <f t="shared" si="1"/>
        <v>1900</v>
      </c>
    </row>
    <row r="107" spans="1:7" s="27" customFormat="1" ht="16.5" x14ac:dyDescent="0.25">
      <c r="A107" s="8">
        <v>46107</v>
      </c>
      <c r="B107" s="12"/>
      <c r="C107" s="9" t="s">
        <v>82</v>
      </c>
      <c r="D107" s="13" t="s">
        <v>11</v>
      </c>
      <c r="E107" s="14">
        <v>3000</v>
      </c>
      <c r="F107" s="15">
        <v>1.9</v>
      </c>
      <c r="G107" s="16">
        <f t="shared" si="1"/>
        <v>5700</v>
      </c>
    </row>
    <row r="108" spans="1:7" s="27" customFormat="1" ht="33" x14ac:dyDescent="0.25">
      <c r="A108" s="8">
        <v>46107</v>
      </c>
      <c r="B108" s="12"/>
      <c r="C108" s="9" t="s">
        <v>159</v>
      </c>
      <c r="D108" s="13" t="s">
        <v>9</v>
      </c>
      <c r="E108" s="14">
        <v>8</v>
      </c>
      <c r="F108" s="15">
        <v>330</v>
      </c>
      <c r="G108" s="16">
        <f t="shared" si="1"/>
        <v>2640</v>
      </c>
    </row>
    <row r="109" spans="1:7" s="27" customFormat="1" ht="33" x14ac:dyDescent="0.25">
      <c r="A109" s="8">
        <v>46107</v>
      </c>
      <c r="B109" s="12"/>
      <c r="C109" s="9" t="s">
        <v>83</v>
      </c>
      <c r="D109" s="13" t="s">
        <v>9</v>
      </c>
      <c r="E109" s="14">
        <v>9</v>
      </c>
      <c r="F109" s="15">
        <v>335</v>
      </c>
      <c r="G109" s="16">
        <f t="shared" si="1"/>
        <v>3015</v>
      </c>
    </row>
    <row r="110" spans="1:7" s="27" customFormat="1" ht="16.5" x14ac:dyDescent="0.25">
      <c r="A110" s="8">
        <v>46107</v>
      </c>
      <c r="B110" s="12"/>
      <c r="C110" s="9" t="s">
        <v>160</v>
      </c>
      <c r="D110" s="13" t="s">
        <v>9</v>
      </c>
      <c r="E110" s="14">
        <v>87</v>
      </c>
      <c r="F110" s="15">
        <v>155</v>
      </c>
      <c r="G110" s="16">
        <f t="shared" si="1"/>
        <v>13485</v>
      </c>
    </row>
    <row r="111" spans="1:7" s="27" customFormat="1" ht="16.5" x14ac:dyDescent="0.25">
      <c r="A111" s="8">
        <v>46107</v>
      </c>
      <c r="B111" s="12"/>
      <c r="C111" s="9" t="s">
        <v>214</v>
      </c>
      <c r="D111" s="13" t="s">
        <v>8</v>
      </c>
      <c r="E111" s="14">
        <v>80</v>
      </c>
      <c r="F111" s="15">
        <v>45</v>
      </c>
      <c r="G111" s="16">
        <f t="shared" si="1"/>
        <v>3600</v>
      </c>
    </row>
    <row r="112" spans="1:7" s="27" customFormat="1" ht="33" x14ac:dyDescent="0.25">
      <c r="A112" s="8">
        <v>46107</v>
      </c>
      <c r="B112" s="12"/>
      <c r="C112" s="9" t="s">
        <v>194</v>
      </c>
      <c r="D112" s="13" t="s">
        <v>8</v>
      </c>
      <c r="E112" s="14">
        <v>13</v>
      </c>
      <c r="F112" s="15">
        <v>35</v>
      </c>
      <c r="G112" s="16">
        <f t="shared" si="1"/>
        <v>455</v>
      </c>
    </row>
    <row r="113" spans="1:7" s="27" customFormat="1" ht="33" x14ac:dyDescent="0.25">
      <c r="A113" s="8">
        <v>46107</v>
      </c>
      <c r="B113" s="12"/>
      <c r="C113" s="9" t="s">
        <v>84</v>
      </c>
      <c r="D113" s="13" t="s">
        <v>11</v>
      </c>
      <c r="E113" s="14">
        <v>5500</v>
      </c>
      <c r="F113" s="15">
        <v>3</v>
      </c>
      <c r="G113" s="16">
        <f t="shared" si="1"/>
        <v>16500</v>
      </c>
    </row>
    <row r="114" spans="1:7" s="27" customFormat="1" ht="82.5" x14ac:dyDescent="0.25">
      <c r="A114" s="8">
        <v>46107</v>
      </c>
      <c r="B114" s="12"/>
      <c r="C114" s="9" t="s">
        <v>85</v>
      </c>
      <c r="D114" s="13" t="s">
        <v>31</v>
      </c>
      <c r="E114" s="14">
        <v>5</v>
      </c>
      <c r="F114" s="15">
        <v>150</v>
      </c>
      <c r="G114" s="16">
        <f t="shared" si="1"/>
        <v>750</v>
      </c>
    </row>
    <row r="115" spans="1:7" s="27" customFormat="1" ht="66" x14ac:dyDescent="0.25">
      <c r="A115" s="8">
        <v>46107</v>
      </c>
      <c r="B115" s="12"/>
      <c r="C115" s="9" t="s">
        <v>86</v>
      </c>
      <c r="D115" s="13" t="s">
        <v>11</v>
      </c>
      <c r="E115" s="14">
        <v>2000</v>
      </c>
      <c r="F115" s="15">
        <v>1.6</v>
      </c>
      <c r="G115" s="16">
        <f t="shared" si="1"/>
        <v>3200</v>
      </c>
    </row>
    <row r="116" spans="1:7" s="27" customFormat="1" ht="33" x14ac:dyDescent="0.25">
      <c r="A116" s="8">
        <v>46107</v>
      </c>
      <c r="B116" s="12"/>
      <c r="C116" s="9" t="s">
        <v>87</v>
      </c>
      <c r="D116" s="13" t="s">
        <v>11</v>
      </c>
      <c r="E116" s="14">
        <v>1500</v>
      </c>
      <c r="F116" s="15">
        <v>1.9</v>
      </c>
      <c r="G116" s="16">
        <f t="shared" si="1"/>
        <v>2850</v>
      </c>
    </row>
    <row r="117" spans="1:7" s="27" customFormat="1" ht="16.5" x14ac:dyDescent="0.25">
      <c r="A117" s="8">
        <v>46107</v>
      </c>
      <c r="B117" s="12"/>
      <c r="C117" s="9" t="s">
        <v>88</v>
      </c>
      <c r="D117" s="13" t="s">
        <v>8</v>
      </c>
      <c r="E117" s="19">
        <v>33</v>
      </c>
      <c r="F117" s="15">
        <v>18.3</v>
      </c>
      <c r="G117" s="16">
        <f t="shared" si="1"/>
        <v>603.9</v>
      </c>
    </row>
    <row r="118" spans="1:7" s="27" customFormat="1" ht="33" x14ac:dyDescent="0.25">
      <c r="A118" s="8">
        <v>46107</v>
      </c>
      <c r="B118" s="12"/>
      <c r="C118" s="9" t="s">
        <v>89</v>
      </c>
      <c r="D118" s="13" t="s">
        <v>8</v>
      </c>
      <c r="E118" s="14">
        <v>33</v>
      </c>
      <c r="F118" s="15">
        <v>6.25</v>
      </c>
      <c r="G118" s="16">
        <f t="shared" si="1"/>
        <v>206.25</v>
      </c>
    </row>
    <row r="119" spans="1:7" s="27" customFormat="1" ht="16.5" x14ac:dyDescent="0.25">
      <c r="A119" s="8">
        <v>46107</v>
      </c>
      <c r="B119" s="12"/>
      <c r="C119" s="9" t="s">
        <v>90</v>
      </c>
      <c r="D119" s="13" t="s">
        <v>8</v>
      </c>
      <c r="E119" s="14">
        <v>13</v>
      </c>
      <c r="F119" s="15">
        <v>7</v>
      </c>
      <c r="G119" s="16">
        <f t="shared" si="1"/>
        <v>91</v>
      </c>
    </row>
    <row r="120" spans="1:7" s="27" customFormat="1" ht="33" x14ac:dyDescent="0.25">
      <c r="A120" s="8">
        <v>46107</v>
      </c>
      <c r="B120" s="12"/>
      <c r="C120" s="9" t="s">
        <v>201</v>
      </c>
      <c r="D120" s="13" t="s">
        <v>31</v>
      </c>
      <c r="E120" s="14">
        <v>30</v>
      </c>
      <c r="F120" s="15">
        <v>350</v>
      </c>
      <c r="G120" s="16">
        <f t="shared" si="1"/>
        <v>10500</v>
      </c>
    </row>
    <row r="121" spans="1:7" s="27" customFormat="1" ht="16.5" x14ac:dyDescent="0.25">
      <c r="A121" s="8">
        <v>46107</v>
      </c>
      <c r="B121" s="12"/>
      <c r="C121" s="9" t="s">
        <v>91</v>
      </c>
      <c r="D121" s="13" t="s">
        <v>8</v>
      </c>
      <c r="E121" s="14">
        <v>15</v>
      </c>
      <c r="F121" s="15">
        <v>750</v>
      </c>
      <c r="G121" s="16">
        <f t="shared" si="1"/>
        <v>11250</v>
      </c>
    </row>
    <row r="122" spans="1:7" s="27" customFormat="1" ht="33" x14ac:dyDescent="0.25">
      <c r="A122" s="8">
        <v>46107</v>
      </c>
      <c r="B122" s="12"/>
      <c r="C122" s="9" t="s">
        <v>215</v>
      </c>
      <c r="D122" s="13" t="s">
        <v>8</v>
      </c>
      <c r="E122" s="14">
        <v>1</v>
      </c>
      <c r="F122" s="15">
        <v>6500</v>
      </c>
      <c r="G122" s="16">
        <f t="shared" si="1"/>
        <v>6500</v>
      </c>
    </row>
    <row r="123" spans="1:7" s="27" customFormat="1" ht="16.5" x14ac:dyDescent="0.25">
      <c r="A123" s="8">
        <v>46107</v>
      </c>
      <c r="B123" s="12"/>
      <c r="C123" s="9" t="s">
        <v>92</v>
      </c>
      <c r="D123" s="13" t="s">
        <v>8</v>
      </c>
      <c r="E123" s="14">
        <v>12</v>
      </c>
      <c r="F123" s="15">
        <v>29.1</v>
      </c>
      <c r="G123" s="16">
        <f t="shared" si="1"/>
        <v>349.20000000000005</v>
      </c>
    </row>
    <row r="124" spans="1:7" s="27" customFormat="1" ht="49.5" x14ac:dyDescent="0.25">
      <c r="A124" s="8">
        <v>46107</v>
      </c>
      <c r="B124" s="12"/>
      <c r="C124" s="9" t="s">
        <v>93</v>
      </c>
      <c r="D124" s="13" t="s">
        <v>11</v>
      </c>
      <c r="E124" s="14">
        <v>2000</v>
      </c>
      <c r="F124" s="15">
        <v>3.8</v>
      </c>
      <c r="G124" s="16">
        <f t="shared" si="1"/>
        <v>7600</v>
      </c>
    </row>
    <row r="125" spans="1:7" s="27" customFormat="1" ht="82.5" x14ac:dyDescent="0.25">
      <c r="A125" s="8">
        <v>46107</v>
      </c>
      <c r="B125" s="12"/>
      <c r="C125" s="9" t="s">
        <v>94</v>
      </c>
      <c r="D125" s="13" t="s">
        <v>11</v>
      </c>
      <c r="E125" s="14">
        <v>1500</v>
      </c>
      <c r="F125" s="15">
        <v>1.9</v>
      </c>
      <c r="G125" s="16">
        <f t="shared" si="1"/>
        <v>2850</v>
      </c>
    </row>
    <row r="126" spans="1:7" s="27" customFormat="1" ht="33" x14ac:dyDescent="0.25">
      <c r="A126" s="8">
        <v>46107</v>
      </c>
      <c r="B126" s="12"/>
      <c r="C126" s="9" t="s">
        <v>95</v>
      </c>
      <c r="D126" s="13" t="s">
        <v>8</v>
      </c>
      <c r="E126" s="14">
        <v>16</v>
      </c>
      <c r="F126" s="15">
        <v>35</v>
      </c>
      <c r="G126" s="16">
        <f t="shared" si="1"/>
        <v>560</v>
      </c>
    </row>
    <row r="127" spans="1:7" s="27" customFormat="1" ht="33" x14ac:dyDescent="0.25">
      <c r="A127" s="8">
        <v>46107</v>
      </c>
      <c r="B127" s="12"/>
      <c r="C127" s="9" t="s">
        <v>207</v>
      </c>
      <c r="D127" s="13" t="s">
        <v>8</v>
      </c>
      <c r="E127" s="14">
        <v>33</v>
      </c>
      <c r="F127" s="15">
        <v>80</v>
      </c>
      <c r="G127" s="16">
        <f t="shared" si="1"/>
        <v>2640</v>
      </c>
    </row>
    <row r="128" spans="1:7" s="27" customFormat="1" ht="16.5" x14ac:dyDescent="0.25">
      <c r="A128" s="8">
        <v>46107</v>
      </c>
      <c r="B128" s="12"/>
      <c r="C128" s="9" t="s">
        <v>96</v>
      </c>
      <c r="D128" s="13" t="s">
        <v>8</v>
      </c>
      <c r="E128" s="14">
        <v>16</v>
      </c>
      <c r="F128" s="15">
        <v>74</v>
      </c>
      <c r="G128" s="16">
        <f t="shared" si="1"/>
        <v>1184</v>
      </c>
    </row>
    <row r="129" spans="1:7" s="27" customFormat="1" ht="49.5" x14ac:dyDescent="0.25">
      <c r="A129" s="8">
        <v>46107</v>
      </c>
      <c r="B129" s="12"/>
      <c r="C129" s="9" t="s">
        <v>97</v>
      </c>
      <c r="D129" s="13" t="s">
        <v>8</v>
      </c>
      <c r="E129" s="14">
        <v>1</v>
      </c>
      <c r="F129" s="15">
        <v>13400</v>
      </c>
      <c r="G129" s="16">
        <f t="shared" si="1"/>
        <v>13400</v>
      </c>
    </row>
    <row r="130" spans="1:7" s="27" customFormat="1" ht="16.5" x14ac:dyDescent="0.25">
      <c r="A130" s="8">
        <v>46107</v>
      </c>
      <c r="B130" s="12"/>
      <c r="C130" s="9" t="s">
        <v>99</v>
      </c>
      <c r="D130" s="13" t="s">
        <v>31</v>
      </c>
      <c r="E130" s="14">
        <v>175</v>
      </c>
      <c r="F130" s="15">
        <v>350</v>
      </c>
      <c r="G130" s="16">
        <f t="shared" si="1"/>
        <v>61250</v>
      </c>
    </row>
    <row r="131" spans="1:7" s="27" customFormat="1" ht="16.5" x14ac:dyDescent="0.25">
      <c r="A131" s="8">
        <v>46107</v>
      </c>
      <c r="B131" s="12"/>
      <c r="C131" s="9" t="s">
        <v>98</v>
      </c>
      <c r="D131" s="13" t="s">
        <v>11</v>
      </c>
      <c r="E131" s="14">
        <v>2500</v>
      </c>
      <c r="F131" s="15">
        <v>2.25</v>
      </c>
      <c r="G131" s="16">
        <f t="shared" si="1"/>
        <v>5625</v>
      </c>
    </row>
    <row r="132" spans="1:7" s="27" customFormat="1" ht="16.5" x14ac:dyDescent="0.25">
      <c r="A132" s="8">
        <v>46107</v>
      </c>
      <c r="B132" s="12"/>
      <c r="C132" s="9" t="s">
        <v>100</v>
      </c>
      <c r="D132" s="13" t="s">
        <v>8</v>
      </c>
      <c r="E132" s="14">
        <v>3</v>
      </c>
      <c r="F132" s="15">
        <v>230</v>
      </c>
      <c r="G132" s="16">
        <f t="shared" si="1"/>
        <v>690</v>
      </c>
    </row>
    <row r="133" spans="1:7" s="27" customFormat="1" ht="16.5" x14ac:dyDescent="0.25">
      <c r="A133" s="8">
        <v>46107</v>
      </c>
      <c r="B133" s="12"/>
      <c r="C133" s="9" t="s">
        <v>101</v>
      </c>
      <c r="D133" s="13" t="s">
        <v>69</v>
      </c>
      <c r="E133" s="14">
        <v>37</v>
      </c>
      <c r="F133" s="15">
        <v>160</v>
      </c>
      <c r="G133" s="16">
        <f t="shared" si="1"/>
        <v>5920</v>
      </c>
    </row>
    <row r="134" spans="1:7" s="27" customFormat="1" ht="16.5" x14ac:dyDescent="0.25">
      <c r="A134" s="8">
        <v>46107</v>
      </c>
      <c r="B134" s="12"/>
      <c r="C134" s="9" t="s">
        <v>195</v>
      </c>
      <c r="D134" s="13" t="s">
        <v>69</v>
      </c>
      <c r="E134" s="14">
        <v>14</v>
      </c>
      <c r="F134" s="15">
        <v>300</v>
      </c>
      <c r="G134" s="16">
        <f t="shared" si="1"/>
        <v>4200</v>
      </c>
    </row>
    <row r="135" spans="1:7" s="27" customFormat="1" ht="16.5" x14ac:dyDescent="0.25">
      <c r="A135" s="8">
        <v>46107</v>
      </c>
      <c r="B135" s="12"/>
      <c r="C135" s="9" t="s">
        <v>102</v>
      </c>
      <c r="D135" s="13" t="s">
        <v>69</v>
      </c>
      <c r="E135" s="14">
        <v>21</v>
      </c>
      <c r="F135" s="15">
        <v>125</v>
      </c>
      <c r="G135" s="16">
        <f t="shared" si="1"/>
        <v>2625</v>
      </c>
    </row>
    <row r="136" spans="1:7" s="27" customFormat="1" ht="33" x14ac:dyDescent="0.25">
      <c r="A136" s="8">
        <v>46107</v>
      </c>
      <c r="B136" s="12"/>
      <c r="C136" s="9" t="s">
        <v>103</v>
      </c>
      <c r="D136" s="13" t="s">
        <v>72</v>
      </c>
      <c r="E136" s="14">
        <v>3</v>
      </c>
      <c r="F136" s="15">
        <v>350</v>
      </c>
      <c r="G136" s="16">
        <f t="shared" si="1"/>
        <v>1050</v>
      </c>
    </row>
    <row r="137" spans="1:7" s="27" customFormat="1" ht="33" x14ac:dyDescent="0.25">
      <c r="A137" s="8">
        <v>46107</v>
      </c>
      <c r="B137" s="12"/>
      <c r="C137" s="9" t="s">
        <v>104</v>
      </c>
      <c r="D137" s="13" t="s">
        <v>11</v>
      </c>
      <c r="E137" s="14">
        <v>1000</v>
      </c>
      <c r="F137" s="15">
        <v>5</v>
      </c>
      <c r="G137" s="16">
        <f t="shared" si="1"/>
        <v>5000</v>
      </c>
    </row>
    <row r="138" spans="1:7" s="27" customFormat="1" ht="33" x14ac:dyDescent="0.25">
      <c r="A138" s="8">
        <v>46107</v>
      </c>
      <c r="B138" s="12"/>
      <c r="C138" s="9" t="s">
        <v>105</v>
      </c>
      <c r="D138" s="13" t="s">
        <v>11</v>
      </c>
      <c r="E138" s="14">
        <v>1500</v>
      </c>
      <c r="F138" s="15">
        <v>1.9</v>
      </c>
      <c r="G138" s="16">
        <f t="shared" si="1"/>
        <v>2850</v>
      </c>
    </row>
    <row r="139" spans="1:7" s="27" customFormat="1" ht="99" x14ac:dyDescent="0.25">
      <c r="A139" s="8">
        <v>46107</v>
      </c>
      <c r="B139" s="12"/>
      <c r="C139" s="9" t="s">
        <v>106</v>
      </c>
      <c r="D139" s="13" t="s">
        <v>11</v>
      </c>
      <c r="E139" s="14">
        <v>500</v>
      </c>
      <c r="F139" s="15">
        <v>15</v>
      </c>
      <c r="G139" s="16">
        <f t="shared" si="1"/>
        <v>7500</v>
      </c>
    </row>
    <row r="140" spans="1:7" s="27" customFormat="1" ht="82.5" x14ac:dyDescent="0.25">
      <c r="A140" s="8">
        <v>46107</v>
      </c>
      <c r="B140" s="12"/>
      <c r="C140" s="9" t="s">
        <v>107</v>
      </c>
      <c r="D140" s="13" t="s">
        <v>108</v>
      </c>
      <c r="E140" s="14">
        <v>37</v>
      </c>
      <c r="F140" s="15">
        <v>300</v>
      </c>
      <c r="G140" s="16">
        <f t="shared" si="1"/>
        <v>11100</v>
      </c>
    </row>
    <row r="141" spans="1:7" s="27" customFormat="1" ht="16.5" x14ac:dyDescent="0.25">
      <c r="A141" s="8">
        <v>46107</v>
      </c>
      <c r="B141" s="12"/>
      <c r="C141" s="9" t="s">
        <v>184</v>
      </c>
      <c r="D141" s="13" t="s">
        <v>8</v>
      </c>
      <c r="E141" s="14">
        <v>86</v>
      </c>
      <c r="F141" s="15">
        <v>150</v>
      </c>
      <c r="G141" s="16">
        <f t="shared" si="1"/>
        <v>12900</v>
      </c>
    </row>
    <row r="142" spans="1:7" s="27" customFormat="1" ht="16.5" x14ac:dyDescent="0.25">
      <c r="A142" s="8">
        <v>46107</v>
      </c>
      <c r="B142" s="12"/>
      <c r="C142" s="9" t="s">
        <v>185</v>
      </c>
      <c r="D142" s="13" t="s">
        <v>11</v>
      </c>
      <c r="E142" s="14">
        <v>1000</v>
      </c>
      <c r="F142" s="15">
        <v>2</v>
      </c>
      <c r="G142" s="16">
        <f t="shared" si="1"/>
        <v>2000</v>
      </c>
    </row>
    <row r="143" spans="1:7" s="27" customFormat="1" ht="33" x14ac:dyDescent="0.25">
      <c r="A143" s="8">
        <v>46107</v>
      </c>
      <c r="B143" s="12"/>
      <c r="C143" s="9" t="s">
        <v>186</v>
      </c>
      <c r="D143" s="13" t="s">
        <v>8</v>
      </c>
      <c r="E143" s="14">
        <v>5</v>
      </c>
      <c r="F143" s="15">
        <v>2500</v>
      </c>
      <c r="G143" s="16">
        <f t="shared" si="1"/>
        <v>12500</v>
      </c>
    </row>
    <row r="144" spans="1:7" s="27" customFormat="1" ht="16.5" x14ac:dyDescent="0.25">
      <c r="A144" s="8">
        <v>46107</v>
      </c>
      <c r="B144" s="12"/>
      <c r="C144" s="9" t="s">
        <v>110</v>
      </c>
      <c r="D144" s="13" t="s">
        <v>8</v>
      </c>
      <c r="E144" s="14">
        <v>7</v>
      </c>
      <c r="F144" s="15">
        <v>350</v>
      </c>
      <c r="G144" s="16">
        <f t="shared" si="1"/>
        <v>2450</v>
      </c>
    </row>
    <row r="145" spans="1:7" s="27" customFormat="1" ht="16.5" x14ac:dyDescent="0.25">
      <c r="A145" s="8">
        <v>46107</v>
      </c>
      <c r="B145" s="12"/>
      <c r="C145" s="9" t="s">
        <v>173</v>
      </c>
      <c r="D145" s="13" t="s">
        <v>111</v>
      </c>
      <c r="E145" s="14">
        <v>672</v>
      </c>
      <c r="F145" s="15">
        <v>35</v>
      </c>
      <c r="G145" s="16">
        <f t="shared" si="1"/>
        <v>23520</v>
      </c>
    </row>
    <row r="146" spans="1:7" s="27" customFormat="1" ht="49.5" x14ac:dyDescent="0.25">
      <c r="A146" s="8">
        <v>46107</v>
      </c>
      <c r="B146" s="12"/>
      <c r="C146" s="9" t="s">
        <v>208</v>
      </c>
      <c r="D146" s="13" t="s">
        <v>199</v>
      </c>
      <c r="E146" s="14">
        <v>110</v>
      </c>
      <c r="F146" s="15">
        <v>280</v>
      </c>
      <c r="G146" s="16">
        <f t="shared" ref="G146:G208" si="2">E146*F146</f>
        <v>30800</v>
      </c>
    </row>
    <row r="147" spans="1:7" s="27" customFormat="1" ht="49.5" x14ac:dyDescent="0.25">
      <c r="A147" s="8">
        <v>46107</v>
      </c>
      <c r="B147" s="12"/>
      <c r="C147" s="9" t="s">
        <v>216</v>
      </c>
      <c r="D147" s="13" t="s">
        <v>8</v>
      </c>
      <c r="E147" s="14">
        <v>9</v>
      </c>
      <c r="F147" s="15">
        <v>1150</v>
      </c>
      <c r="G147" s="16">
        <f t="shared" si="2"/>
        <v>10350</v>
      </c>
    </row>
    <row r="148" spans="1:7" s="27" customFormat="1" ht="16.5" x14ac:dyDescent="0.25">
      <c r="A148" s="8">
        <v>46107</v>
      </c>
      <c r="B148" s="12"/>
      <c r="C148" s="9" t="s">
        <v>109</v>
      </c>
      <c r="D148" s="13" t="s">
        <v>8</v>
      </c>
      <c r="E148" s="14">
        <v>6</v>
      </c>
      <c r="F148" s="15">
        <v>90</v>
      </c>
      <c r="G148" s="16">
        <f t="shared" si="2"/>
        <v>540</v>
      </c>
    </row>
    <row r="149" spans="1:7" s="27" customFormat="1" ht="33" x14ac:dyDescent="0.25">
      <c r="A149" s="8">
        <v>46107</v>
      </c>
      <c r="B149" s="12"/>
      <c r="C149" s="9" t="s">
        <v>112</v>
      </c>
      <c r="D149" s="13" t="s">
        <v>31</v>
      </c>
      <c r="E149" s="14">
        <v>194</v>
      </c>
      <c r="F149" s="15">
        <v>200</v>
      </c>
      <c r="G149" s="16">
        <f t="shared" si="2"/>
        <v>38800</v>
      </c>
    </row>
    <row r="150" spans="1:7" s="27" customFormat="1" ht="33" x14ac:dyDescent="0.25">
      <c r="A150" s="8">
        <v>46107</v>
      </c>
      <c r="B150" s="12"/>
      <c r="C150" s="9" t="s">
        <v>174</v>
      </c>
      <c r="D150" s="13" t="s">
        <v>11</v>
      </c>
      <c r="E150" s="14">
        <v>500</v>
      </c>
      <c r="F150" s="15">
        <v>1.9</v>
      </c>
      <c r="G150" s="16">
        <f t="shared" si="2"/>
        <v>950</v>
      </c>
    </row>
    <row r="151" spans="1:7" s="27" customFormat="1" ht="49.5" x14ac:dyDescent="0.25">
      <c r="A151" s="8">
        <v>46107</v>
      </c>
      <c r="B151" s="12"/>
      <c r="C151" s="9" t="s">
        <v>113</v>
      </c>
      <c r="D151" s="13" t="s">
        <v>11</v>
      </c>
      <c r="E151" s="14">
        <v>1500</v>
      </c>
      <c r="F151" s="15">
        <v>1.9</v>
      </c>
      <c r="G151" s="16">
        <f t="shared" si="2"/>
        <v>2850</v>
      </c>
    </row>
    <row r="152" spans="1:7" s="27" customFormat="1" ht="33" x14ac:dyDescent="0.25">
      <c r="A152" s="8">
        <v>46107</v>
      </c>
      <c r="B152" s="12"/>
      <c r="C152" s="9" t="s">
        <v>114</v>
      </c>
      <c r="D152" s="13" t="s">
        <v>11</v>
      </c>
      <c r="E152" s="14">
        <v>1000</v>
      </c>
      <c r="F152" s="15">
        <v>1.9</v>
      </c>
      <c r="G152" s="16">
        <f t="shared" si="2"/>
        <v>1900</v>
      </c>
    </row>
    <row r="153" spans="1:7" s="27" customFormat="1" ht="49.5" x14ac:dyDescent="0.25">
      <c r="A153" s="8">
        <v>46107</v>
      </c>
      <c r="B153" s="12"/>
      <c r="C153" s="9" t="s">
        <v>115</v>
      </c>
      <c r="D153" s="13" t="s">
        <v>11</v>
      </c>
      <c r="E153" s="14">
        <v>5000</v>
      </c>
      <c r="F153" s="15">
        <v>1.9</v>
      </c>
      <c r="G153" s="16">
        <f t="shared" si="2"/>
        <v>9500</v>
      </c>
    </row>
    <row r="154" spans="1:7" s="27" customFormat="1" ht="49.5" x14ac:dyDescent="0.25">
      <c r="A154" s="8">
        <v>46107</v>
      </c>
      <c r="B154" s="12"/>
      <c r="C154" s="9" t="s">
        <v>116</v>
      </c>
      <c r="D154" s="13" t="s">
        <v>77</v>
      </c>
      <c r="E154" s="14">
        <v>42</v>
      </c>
      <c r="F154" s="15">
        <v>300</v>
      </c>
      <c r="G154" s="16">
        <f t="shared" si="2"/>
        <v>12600</v>
      </c>
    </row>
    <row r="155" spans="1:7" s="27" customFormat="1" ht="49.5" x14ac:dyDescent="0.25">
      <c r="A155" s="8">
        <v>46107</v>
      </c>
      <c r="B155" s="12"/>
      <c r="C155" s="9" t="s">
        <v>180</v>
      </c>
      <c r="D155" s="13" t="s">
        <v>31</v>
      </c>
      <c r="E155" s="14">
        <v>65</v>
      </c>
      <c r="F155" s="15">
        <v>300</v>
      </c>
      <c r="G155" s="16">
        <f t="shared" si="2"/>
        <v>19500</v>
      </c>
    </row>
    <row r="156" spans="1:7" s="27" customFormat="1" ht="16.5" x14ac:dyDescent="0.25">
      <c r="A156" s="8">
        <v>46107</v>
      </c>
      <c r="B156" s="12"/>
      <c r="C156" s="9" t="s">
        <v>117</v>
      </c>
      <c r="D156" s="13" t="s">
        <v>39</v>
      </c>
      <c r="E156" s="14">
        <v>3000</v>
      </c>
      <c r="F156" s="15">
        <v>1.9</v>
      </c>
      <c r="G156" s="16">
        <f t="shared" si="2"/>
        <v>5700</v>
      </c>
    </row>
    <row r="157" spans="1:7" s="27" customFormat="1" ht="33" x14ac:dyDescent="0.25">
      <c r="A157" s="8">
        <v>46107</v>
      </c>
      <c r="B157" s="12"/>
      <c r="C157" s="9" t="s">
        <v>118</v>
      </c>
      <c r="D157" s="13" t="s">
        <v>31</v>
      </c>
      <c r="E157" s="14">
        <v>20</v>
      </c>
      <c r="F157" s="15">
        <v>150</v>
      </c>
      <c r="G157" s="16">
        <f t="shared" si="2"/>
        <v>3000</v>
      </c>
    </row>
    <row r="158" spans="1:7" s="27" customFormat="1" ht="33" x14ac:dyDescent="0.25">
      <c r="A158" s="8">
        <v>46107</v>
      </c>
      <c r="B158" s="12"/>
      <c r="C158" s="9" t="s">
        <v>119</v>
      </c>
      <c r="D158" s="13" t="s">
        <v>11</v>
      </c>
      <c r="E158" s="14">
        <v>500</v>
      </c>
      <c r="F158" s="15">
        <v>1.9</v>
      </c>
      <c r="G158" s="16">
        <f t="shared" si="2"/>
        <v>950</v>
      </c>
    </row>
    <row r="159" spans="1:7" s="27" customFormat="1" ht="66" x14ac:dyDescent="0.25">
      <c r="A159" s="8">
        <v>46107</v>
      </c>
      <c r="B159" s="12"/>
      <c r="C159" s="9" t="s">
        <v>120</v>
      </c>
      <c r="D159" s="13" t="s">
        <v>39</v>
      </c>
      <c r="E159" s="14">
        <v>2000</v>
      </c>
      <c r="F159" s="15">
        <v>2</v>
      </c>
      <c r="G159" s="16">
        <f t="shared" si="2"/>
        <v>4000</v>
      </c>
    </row>
    <row r="160" spans="1:7" s="27" customFormat="1" ht="33" x14ac:dyDescent="0.25">
      <c r="A160" s="8">
        <v>46107</v>
      </c>
      <c r="B160" s="12"/>
      <c r="C160" s="9" t="s">
        <v>121</v>
      </c>
      <c r="D160" s="13" t="s">
        <v>8</v>
      </c>
      <c r="E160" s="14">
        <v>1996</v>
      </c>
      <c r="F160" s="15">
        <v>135</v>
      </c>
      <c r="G160" s="16">
        <f t="shared" si="2"/>
        <v>269460</v>
      </c>
    </row>
    <row r="161" spans="1:7" s="27" customFormat="1" ht="49.5" x14ac:dyDescent="0.25">
      <c r="A161" s="8">
        <v>46107</v>
      </c>
      <c r="B161" s="12"/>
      <c r="C161" s="9" t="s">
        <v>122</v>
      </c>
      <c r="D161" s="13" t="s">
        <v>20</v>
      </c>
      <c r="E161" s="14">
        <v>20</v>
      </c>
      <c r="F161" s="15">
        <v>150</v>
      </c>
      <c r="G161" s="16">
        <f t="shared" si="2"/>
        <v>3000</v>
      </c>
    </row>
    <row r="162" spans="1:7" s="27" customFormat="1" ht="16.5" x14ac:dyDescent="0.25">
      <c r="A162" s="8">
        <v>46107</v>
      </c>
      <c r="B162" s="12"/>
      <c r="C162" s="9" t="s">
        <v>123</v>
      </c>
      <c r="D162" s="13" t="s">
        <v>8</v>
      </c>
      <c r="E162" s="14">
        <v>22</v>
      </c>
      <c r="F162" s="15">
        <v>22.6</v>
      </c>
      <c r="G162" s="16">
        <f t="shared" si="2"/>
        <v>497.20000000000005</v>
      </c>
    </row>
    <row r="163" spans="1:7" s="27" customFormat="1" ht="33" x14ac:dyDescent="0.25">
      <c r="A163" s="8">
        <v>46107</v>
      </c>
      <c r="B163" s="12"/>
      <c r="C163" s="9" t="s">
        <v>124</v>
      </c>
      <c r="D163" s="13" t="s">
        <v>8</v>
      </c>
      <c r="E163" s="14">
        <v>20</v>
      </c>
      <c r="F163" s="15">
        <v>165</v>
      </c>
      <c r="G163" s="16">
        <f t="shared" si="2"/>
        <v>3300</v>
      </c>
    </row>
    <row r="164" spans="1:7" s="27" customFormat="1" ht="33" x14ac:dyDescent="0.25">
      <c r="A164" s="8">
        <v>46107</v>
      </c>
      <c r="B164" s="12"/>
      <c r="C164" s="9" t="s">
        <v>125</v>
      </c>
      <c r="D164" s="13" t="s">
        <v>11</v>
      </c>
      <c r="E164" s="14">
        <v>1000</v>
      </c>
      <c r="F164" s="15">
        <v>1.91</v>
      </c>
      <c r="G164" s="16">
        <f t="shared" si="2"/>
        <v>1910</v>
      </c>
    </row>
    <row r="165" spans="1:7" s="27" customFormat="1" ht="33" x14ac:dyDescent="0.25">
      <c r="A165" s="8">
        <v>46107</v>
      </c>
      <c r="B165" s="12"/>
      <c r="C165" s="9" t="s">
        <v>187</v>
      </c>
      <c r="D165" s="13" t="s">
        <v>31</v>
      </c>
      <c r="E165" s="14">
        <v>40</v>
      </c>
      <c r="F165" s="15">
        <v>150</v>
      </c>
      <c r="G165" s="16">
        <f t="shared" si="2"/>
        <v>6000</v>
      </c>
    </row>
    <row r="166" spans="1:7" s="27" customFormat="1" ht="33" x14ac:dyDescent="0.25">
      <c r="A166" s="8">
        <v>46107</v>
      </c>
      <c r="B166" s="12"/>
      <c r="C166" s="9" t="s">
        <v>162</v>
      </c>
      <c r="D166" s="13" t="s">
        <v>11</v>
      </c>
      <c r="E166" s="14">
        <v>5000</v>
      </c>
      <c r="F166" s="15">
        <v>1.9</v>
      </c>
      <c r="G166" s="16">
        <f t="shared" si="2"/>
        <v>9500</v>
      </c>
    </row>
    <row r="167" spans="1:7" s="27" customFormat="1" ht="49.5" x14ac:dyDescent="0.25">
      <c r="A167" s="8">
        <v>46107</v>
      </c>
      <c r="B167" s="12"/>
      <c r="C167" s="9" t="s">
        <v>161</v>
      </c>
      <c r="D167" s="13" t="s">
        <v>31</v>
      </c>
      <c r="E167" s="14">
        <v>350</v>
      </c>
      <c r="F167" s="15">
        <v>45</v>
      </c>
      <c r="G167" s="16">
        <f t="shared" si="2"/>
        <v>15750</v>
      </c>
    </row>
    <row r="168" spans="1:7" s="27" customFormat="1" ht="49.5" x14ac:dyDescent="0.25">
      <c r="A168" s="8">
        <v>46107</v>
      </c>
      <c r="B168" s="12"/>
      <c r="C168" s="9" t="s">
        <v>126</v>
      </c>
      <c r="D168" s="13" t="s">
        <v>11</v>
      </c>
      <c r="E168" s="14">
        <v>1500</v>
      </c>
      <c r="F168" s="15">
        <v>2</v>
      </c>
      <c r="G168" s="16">
        <f t="shared" si="2"/>
        <v>3000</v>
      </c>
    </row>
    <row r="169" spans="1:7" s="27" customFormat="1" ht="33" x14ac:dyDescent="0.25">
      <c r="A169" s="8">
        <v>46107</v>
      </c>
      <c r="B169" s="17"/>
      <c r="C169" s="9" t="s">
        <v>127</v>
      </c>
      <c r="D169" s="13" t="s">
        <v>31</v>
      </c>
      <c r="E169" s="14">
        <v>47</v>
      </c>
      <c r="F169" s="15">
        <v>150</v>
      </c>
      <c r="G169" s="16">
        <f t="shared" si="2"/>
        <v>7050</v>
      </c>
    </row>
    <row r="170" spans="1:7" s="27" customFormat="1" ht="16.5" x14ac:dyDescent="0.25">
      <c r="A170" s="8">
        <v>46107</v>
      </c>
      <c r="B170" s="17"/>
      <c r="C170" s="9" t="s">
        <v>128</v>
      </c>
      <c r="D170" s="13" t="s">
        <v>8</v>
      </c>
      <c r="E170" s="14">
        <v>3</v>
      </c>
      <c r="F170" s="15">
        <v>60</v>
      </c>
      <c r="G170" s="16">
        <f t="shared" si="2"/>
        <v>180</v>
      </c>
    </row>
    <row r="171" spans="1:7" s="27" customFormat="1" ht="16.5" x14ac:dyDescent="0.25">
      <c r="A171" s="8">
        <v>46107</v>
      </c>
      <c r="B171" s="12"/>
      <c r="C171" s="9" t="s">
        <v>129</v>
      </c>
      <c r="D171" s="13" t="s">
        <v>8</v>
      </c>
      <c r="E171" s="14">
        <v>421</v>
      </c>
      <c r="F171" s="15">
        <v>5</v>
      </c>
      <c r="G171" s="16">
        <f t="shared" si="2"/>
        <v>2105</v>
      </c>
    </row>
    <row r="172" spans="1:7" s="27" customFormat="1" ht="49.5" x14ac:dyDescent="0.25">
      <c r="A172" s="8">
        <v>46107</v>
      </c>
      <c r="B172" s="12"/>
      <c r="C172" s="9" t="s">
        <v>130</v>
      </c>
      <c r="D172" s="13" t="s">
        <v>8</v>
      </c>
      <c r="E172" s="14">
        <v>300</v>
      </c>
      <c r="F172" s="15">
        <v>3.8</v>
      </c>
      <c r="G172" s="16">
        <f t="shared" si="2"/>
        <v>1140</v>
      </c>
    </row>
    <row r="173" spans="1:7" s="27" customFormat="1" ht="33" x14ac:dyDescent="0.25">
      <c r="A173" s="8">
        <v>46107</v>
      </c>
      <c r="B173" s="17"/>
      <c r="C173" s="9" t="s">
        <v>131</v>
      </c>
      <c r="D173" s="13" t="s">
        <v>11</v>
      </c>
      <c r="E173" s="18">
        <v>2500</v>
      </c>
      <c r="F173" s="15">
        <v>1.9</v>
      </c>
      <c r="G173" s="16">
        <f t="shared" si="2"/>
        <v>4750</v>
      </c>
    </row>
    <row r="174" spans="1:7" s="27" customFormat="1" ht="33" x14ac:dyDescent="0.25">
      <c r="A174" s="8">
        <v>46107</v>
      </c>
      <c r="B174" s="17"/>
      <c r="C174" s="9" t="s">
        <v>132</v>
      </c>
      <c r="D174" s="13" t="s">
        <v>11</v>
      </c>
      <c r="E174" s="18">
        <v>1000</v>
      </c>
      <c r="F174" s="15">
        <v>1.9</v>
      </c>
      <c r="G174" s="16">
        <f t="shared" si="2"/>
        <v>1900</v>
      </c>
    </row>
    <row r="175" spans="1:7" s="27" customFormat="1" ht="49.5" x14ac:dyDescent="0.25">
      <c r="A175" s="8">
        <v>46107</v>
      </c>
      <c r="B175" s="17"/>
      <c r="C175" s="9" t="s">
        <v>196</v>
      </c>
      <c r="D175" s="13" t="s">
        <v>11</v>
      </c>
      <c r="E175" s="18">
        <v>500</v>
      </c>
      <c r="F175" s="15">
        <v>1.9</v>
      </c>
      <c r="G175" s="16">
        <f t="shared" si="2"/>
        <v>950</v>
      </c>
    </row>
    <row r="176" spans="1:7" s="27" customFormat="1" ht="33" x14ac:dyDescent="0.25">
      <c r="A176" s="8">
        <v>46107</v>
      </c>
      <c r="B176" s="17"/>
      <c r="C176" s="9" t="s">
        <v>133</v>
      </c>
      <c r="D176" s="13" t="s">
        <v>31</v>
      </c>
      <c r="E176" s="18">
        <v>26</v>
      </c>
      <c r="F176" s="15">
        <v>300</v>
      </c>
      <c r="G176" s="16">
        <f t="shared" si="2"/>
        <v>7800</v>
      </c>
    </row>
    <row r="177" spans="1:7" s="27" customFormat="1" ht="33" x14ac:dyDescent="0.25">
      <c r="A177" s="8">
        <v>46107</v>
      </c>
      <c r="B177" s="17"/>
      <c r="C177" s="9" t="s">
        <v>134</v>
      </c>
      <c r="D177" s="13" t="s">
        <v>31</v>
      </c>
      <c r="E177" s="18">
        <v>74</v>
      </c>
      <c r="F177" s="15">
        <v>300</v>
      </c>
      <c r="G177" s="16">
        <f t="shared" si="2"/>
        <v>22200</v>
      </c>
    </row>
    <row r="178" spans="1:7" s="27" customFormat="1" ht="33" x14ac:dyDescent="0.25">
      <c r="A178" s="8">
        <v>46107</v>
      </c>
      <c r="B178" s="17"/>
      <c r="C178" s="9" t="s">
        <v>135</v>
      </c>
      <c r="D178" s="13" t="s">
        <v>31</v>
      </c>
      <c r="E178" s="18">
        <v>67</v>
      </c>
      <c r="F178" s="15">
        <v>300</v>
      </c>
      <c r="G178" s="16">
        <f t="shared" si="2"/>
        <v>20100</v>
      </c>
    </row>
    <row r="179" spans="1:7" s="27" customFormat="1" ht="16.5" x14ac:dyDescent="0.25">
      <c r="A179" s="8">
        <v>46107</v>
      </c>
      <c r="B179" s="17"/>
      <c r="C179" s="9" t="s">
        <v>179</v>
      </c>
      <c r="D179" s="13" t="s">
        <v>11</v>
      </c>
      <c r="E179" s="18">
        <v>2500</v>
      </c>
      <c r="F179" s="15">
        <v>1.9</v>
      </c>
      <c r="G179" s="16">
        <f t="shared" si="2"/>
        <v>4750</v>
      </c>
    </row>
    <row r="180" spans="1:7" s="27" customFormat="1" ht="33" x14ac:dyDescent="0.25">
      <c r="A180" s="8">
        <v>46107</v>
      </c>
      <c r="B180" s="17"/>
      <c r="C180" s="9" t="s">
        <v>136</v>
      </c>
      <c r="D180" s="13" t="s">
        <v>31</v>
      </c>
      <c r="E180" s="18">
        <v>50</v>
      </c>
      <c r="F180" s="15">
        <v>150</v>
      </c>
      <c r="G180" s="16">
        <f t="shared" si="2"/>
        <v>7500</v>
      </c>
    </row>
    <row r="181" spans="1:7" s="27" customFormat="1" ht="33" x14ac:dyDescent="0.25">
      <c r="A181" s="8">
        <v>46107</v>
      </c>
      <c r="B181" s="17"/>
      <c r="C181" s="9" t="s">
        <v>137</v>
      </c>
      <c r="D181" s="13" t="s">
        <v>8</v>
      </c>
      <c r="E181" s="18">
        <v>438</v>
      </c>
      <c r="F181" s="15">
        <v>10.4</v>
      </c>
      <c r="G181" s="16">
        <f t="shared" si="2"/>
        <v>4555.2</v>
      </c>
    </row>
    <row r="182" spans="1:7" s="27" customFormat="1" ht="33" x14ac:dyDescent="0.25">
      <c r="A182" s="8">
        <v>46107</v>
      </c>
      <c r="B182" s="17"/>
      <c r="C182" s="9" t="s">
        <v>138</v>
      </c>
      <c r="D182" s="13" t="s">
        <v>8</v>
      </c>
      <c r="E182" s="18">
        <v>445</v>
      </c>
      <c r="F182" s="15">
        <v>4</v>
      </c>
      <c r="G182" s="16">
        <f t="shared" si="2"/>
        <v>1780</v>
      </c>
    </row>
    <row r="183" spans="1:7" s="27" customFormat="1" ht="33" x14ac:dyDescent="0.25">
      <c r="A183" s="8">
        <v>46107</v>
      </c>
      <c r="B183" s="17"/>
      <c r="C183" s="9" t="s">
        <v>200</v>
      </c>
      <c r="D183" s="13" t="s">
        <v>8</v>
      </c>
      <c r="E183" s="18">
        <v>1</v>
      </c>
      <c r="F183" s="15">
        <v>1900</v>
      </c>
      <c r="G183" s="16">
        <f t="shared" si="2"/>
        <v>1900</v>
      </c>
    </row>
    <row r="184" spans="1:7" s="27" customFormat="1" ht="33" x14ac:dyDescent="0.25">
      <c r="A184" s="8">
        <v>46107</v>
      </c>
      <c r="B184" s="17"/>
      <c r="C184" s="9" t="s">
        <v>163</v>
      </c>
      <c r="D184" s="13" t="s">
        <v>9</v>
      </c>
      <c r="E184" s="18">
        <v>13</v>
      </c>
      <c r="F184" s="15">
        <v>990</v>
      </c>
      <c r="G184" s="16">
        <f t="shared" si="2"/>
        <v>12870</v>
      </c>
    </row>
    <row r="185" spans="1:7" s="27" customFormat="1" ht="82.5" x14ac:dyDescent="0.25">
      <c r="A185" s="8">
        <v>46107</v>
      </c>
      <c r="B185" s="17"/>
      <c r="C185" s="9" t="s">
        <v>209</v>
      </c>
      <c r="D185" s="13" t="s">
        <v>31</v>
      </c>
      <c r="E185" s="18">
        <v>58</v>
      </c>
      <c r="F185" s="15">
        <v>350</v>
      </c>
      <c r="G185" s="16">
        <f t="shared" si="2"/>
        <v>20300</v>
      </c>
    </row>
    <row r="186" spans="1:7" s="27" customFormat="1" ht="33" x14ac:dyDescent="0.25">
      <c r="A186" s="8">
        <v>46107</v>
      </c>
      <c r="B186" s="17"/>
      <c r="C186" s="9" t="s">
        <v>139</v>
      </c>
      <c r="D186" s="13" t="s">
        <v>8</v>
      </c>
      <c r="E186" s="18">
        <v>14950</v>
      </c>
      <c r="F186" s="15">
        <v>9</v>
      </c>
      <c r="G186" s="16">
        <f t="shared" si="2"/>
        <v>134550</v>
      </c>
    </row>
    <row r="187" spans="1:7" s="27" customFormat="1" ht="33" x14ac:dyDescent="0.25">
      <c r="A187" s="8">
        <v>46107</v>
      </c>
      <c r="B187" s="12"/>
      <c r="C187" s="9" t="s">
        <v>140</v>
      </c>
      <c r="D187" s="13" t="s">
        <v>8</v>
      </c>
      <c r="E187" s="14">
        <v>57</v>
      </c>
      <c r="F187" s="15">
        <v>1650</v>
      </c>
      <c r="G187" s="16">
        <f t="shared" si="2"/>
        <v>94050</v>
      </c>
    </row>
    <row r="188" spans="1:7" s="27" customFormat="1" ht="33" x14ac:dyDescent="0.25">
      <c r="A188" s="8">
        <v>46107</v>
      </c>
      <c r="B188" s="12"/>
      <c r="C188" s="9" t="s">
        <v>141</v>
      </c>
      <c r="D188" s="13" t="s">
        <v>8</v>
      </c>
      <c r="E188" s="14">
        <v>44</v>
      </c>
      <c r="F188" s="15">
        <v>1650</v>
      </c>
      <c r="G188" s="16">
        <f t="shared" si="2"/>
        <v>72600</v>
      </c>
    </row>
    <row r="189" spans="1:7" s="27" customFormat="1" ht="33" x14ac:dyDescent="0.25">
      <c r="A189" s="8">
        <v>46107</v>
      </c>
      <c r="B189" s="17"/>
      <c r="C189" s="9" t="s">
        <v>142</v>
      </c>
      <c r="D189" s="13" t="s">
        <v>8</v>
      </c>
      <c r="E189" s="14">
        <v>44</v>
      </c>
      <c r="F189" s="15">
        <v>1650</v>
      </c>
      <c r="G189" s="16">
        <f t="shared" si="2"/>
        <v>72600</v>
      </c>
    </row>
    <row r="190" spans="1:7" s="27" customFormat="1" ht="33" x14ac:dyDescent="0.25">
      <c r="A190" s="8">
        <v>46107</v>
      </c>
      <c r="B190" s="12"/>
      <c r="C190" s="9" t="s">
        <v>143</v>
      </c>
      <c r="D190" s="13" t="s">
        <v>8</v>
      </c>
      <c r="E190" s="14">
        <v>62</v>
      </c>
      <c r="F190" s="15">
        <v>1650</v>
      </c>
      <c r="G190" s="16">
        <f t="shared" si="2"/>
        <v>102300</v>
      </c>
    </row>
    <row r="191" spans="1:7" s="27" customFormat="1" ht="33" x14ac:dyDescent="0.25">
      <c r="A191" s="8">
        <v>46107</v>
      </c>
      <c r="B191" s="12"/>
      <c r="C191" s="9" t="s">
        <v>144</v>
      </c>
      <c r="D191" s="13" t="s">
        <v>39</v>
      </c>
      <c r="E191" s="14">
        <v>1500</v>
      </c>
      <c r="F191" s="15">
        <v>1.9</v>
      </c>
      <c r="G191" s="16">
        <f t="shared" si="2"/>
        <v>2850</v>
      </c>
    </row>
    <row r="192" spans="1:7" s="27" customFormat="1" ht="49.5" x14ac:dyDescent="0.25">
      <c r="A192" s="8">
        <v>46107</v>
      </c>
      <c r="B192" s="12"/>
      <c r="C192" s="9" t="s">
        <v>145</v>
      </c>
      <c r="D192" s="13" t="s">
        <v>8</v>
      </c>
      <c r="E192" s="14">
        <v>250</v>
      </c>
      <c r="F192" s="15">
        <v>13</v>
      </c>
      <c r="G192" s="16">
        <f t="shared" si="2"/>
        <v>3250</v>
      </c>
    </row>
    <row r="193" spans="1:7" s="27" customFormat="1" ht="33" x14ac:dyDescent="0.25">
      <c r="A193" s="8">
        <v>46107</v>
      </c>
      <c r="B193" s="12"/>
      <c r="C193" s="9" t="s">
        <v>146</v>
      </c>
      <c r="D193" s="13" t="s">
        <v>8</v>
      </c>
      <c r="E193" s="14">
        <v>15</v>
      </c>
      <c r="F193" s="15">
        <v>1100</v>
      </c>
      <c r="G193" s="16">
        <f t="shared" si="2"/>
        <v>16500</v>
      </c>
    </row>
    <row r="194" spans="1:7" s="27" customFormat="1" ht="33" x14ac:dyDescent="0.25">
      <c r="A194" s="8">
        <v>46107</v>
      </c>
      <c r="B194" s="12"/>
      <c r="C194" s="9" t="s">
        <v>147</v>
      </c>
      <c r="D194" s="13" t="s">
        <v>8</v>
      </c>
      <c r="E194" s="14">
        <v>13</v>
      </c>
      <c r="F194" s="15">
        <v>1100</v>
      </c>
      <c r="G194" s="16">
        <f t="shared" si="2"/>
        <v>14300</v>
      </c>
    </row>
    <row r="195" spans="1:7" s="27" customFormat="1" ht="33" x14ac:dyDescent="0.25">
      <c r="A195" s="8">
        <v>46107</v>
      </c>
      <c r="B195" s="12"/>
      <c r="C195" s="9" t="s">
        <v>148</v>
      </c>
      <c r="D195" s="13" t="s">
        <v>8</v>
      </c>
      <c r="E195" s="14">
        <v>16</v>
      </c>
      <c r="F195" s="15">
        <v>1100</v>
      </c>
      <c r="G195" s="16">
        <f t="shared" si="2"/>
        <v>17600</v>
      </c>
    </row>
    <row r="196" spans="1:7" s="27" customFormat="1" ht="33" x14ac:dyDescent="0.25">
      <c r="A196" s="8">
        <v>46107</v>
      </c>
      <c r="B196" s="12"/>
      <c r="C196" s="9" t="s">
        <v>149</v>
      </c>
      <c r="D196" s="13" t="s">
        <v>8</v>
      </c>
      <c r="E196" s="14">
        <v>14</v>
      </c>
      <c r="F196" s="15">
        <v>1100</v>
      </c>
      <c r="G196" s="16">
        <f t="shared" si="2"/>
        <v>15400</v>
      </c>
    </row>
    <row r="197" spans="1:7" s="27" customFormat="1" ht="16.5" x14ac:dyDescent="0.25">
      <c r="A197" s="8">
        <v>46107</v>
      </c>
      <c r="B197" s="12"/>
      <c r="C197" s="9" t="s">
        <v>150</v>
      </c>
      <c r="D197" s="13" t="s">
        <v>8</v>
      </c>
      <c r="E197" s="14">
        <v>10</v>
      </c>
      <c r="F197" s="15">
        <v>225</v>
      </c>
      <c r="G197" s="16">
        <f t="shared" si="2"/>
        <v>2250</v>
      </c>
    </row>
    <row r="198" spans="1:7" s="27" customFormat="1" ht="16.5" x14ac:dyDescent="0.25">
      <c r="A198" s="8">
        <v>46107</v>
      </c>
      <c r="B198" s="12"/>
      <c r="C198" s="9" t="s">
        <v>151</v>
      </c>
      <c r="D198" s="13" t="s">
        <v>8</v>
      </c>
      <c r="E198" s="14">
        <v>4</v>
      </c>
      <c r="F198" s="15">
        <v>350</v>
      </c>
      <c r="G198" s="16">
        <f t="shared" si="2"/>
        <v>1400</v>
      </c>
    </row>
    <row r="199" spans="1:7" s="27" customFormat="1" ht="33" x14ac:dyDescent="0.25">
      <c r="A199" s="8">
        <v>46107</v>
      </c>
      <c r="B199" s="12"/>
      <c r="C199" s="9" t="s">
        <v>152</v>
      </c>
      <c r="D199" s="13" t="s">
        <v>8</v>
      </c>
      <c r="E199" s="14">
        <v>7</v>
      </c>
      <c r="F199" s="15">
        <v>190</v>
      </c>
      <c r="G199" s="16">
        <f t="shared" si="2"/>
        <v>1330</v>
      </c>
    </row>
    <row r="200" spans="1:7" s="27" customFormat="1" ht="33" x14ac:dyDescent="0.25">
      <c r="A200" s="8">
        <v>46107</v>
      </c>
      <c r="B200" s="12"/>
      <c r="C200" s="9" t="s">
        <v>168</v>
      </c>
      <c r="D200" s="13" t="s">
        <v>11</v>
      </c>
      <c r="E200" s="14">
        <v>100</v>
      </c>
      <c r="F200" s="15">
        <v>2</v>
      </c>
      <c r="G200" s="16">
        <f t="shared" si="2"/>
        <v>200</v>
      </c>
    </row>
    <row r="201" spans="1:7" s="27" customFormat="1" ht="33" x14ac:dyDescent="0.25">
      <c r="A201" s="8">
        <v>46107</v>
      </c>
      <c r="B201" s="12"/>
      <c r="C201" s="9" t="s">
        <v>198</v>
      </c>
      <c r="D201" s="13" t="s">
        <v>8</v>
      </c>
      <c r="E201" s="14">
        <v>2000</v>
      </c>
      <c r="F201" s="15">
        <v>12</v>
      </c>
      <c r="G201" s="16">
        <f t="shared" si="2"/>
        <v>24000</v>
      </c>
    </row>
    <row r="202" spans="1:7" s="27" customFormat="1" ht="49.5" x14ac:dyDescent="0.25">
      <c r="A202" s="8">
        <v>46107</v>
      </c>
      <c r="B202" s="12"/>
      <c r="C202" s="9" t="s">
        <v>197</v>
      </c>
      <c r="D202" s="13" t="s">
        <v>8</v>
      </c>
      <c r="E202" s="14">
        <v>1000</v>
      </c>
      <c r="F202" s="15">
        <v>12</v>
      </c>
      <c r="G202" s="16">
        <f t="shared" si="2"/>
        <v>12000</v>
      </c>
    </row>
    <row r="203" spans="1:7" s="27" customFormat="1" ht="33" x14ac:dyDescent="0.25">
      <c r="A203" s="8">
        <v>46107</v>
      </c>
      <c r="B203" s="12"/>
      <c r="C203" s="9" t="s">
        <v>164</v>
      </c>
      <c r="D203" s="13" t="s">
        <v>8</v>
      </c>
      <c r="E203" s="14">
        <v>500</v>
      </c>
      <c r="F203" s="15">
        <v>12</v>
      </c>
      <c r="G203" s="16">
        <f t="shared" si="2"/>
        <v>6000</v>
      </c>
    </row>
    <row r="204" spans="1:7" s="27" customFormat="1" ht="33" x14ac:dyDescent="0.25">
      <c r="A204" s="8">
        <v>46107</v>
      </c>
      <c r="B204" s="12"/>
      <c r="C204" s="9" t="s">
        <v>177</v>
      </c>
      <c r="D204" s="13" t="s">
        <v>8</v>
      </c>
      <c r="E204" s="14">
        <v>3</v>
      </c>
      <c r="F204" s="15">
        <v>19</v>
      </c>
      <c r="G204" s="16">
        <f t="shared" si="2"/>
        <v>57</v>
      </c>
    </row>
    <row r="205" spans="1:7" s="27" customFormat="1" ht="33" x14ac:dyDescent="0.25">
      <c r="A205" s="8">
        <v>46107</v>
      </c>
      <c r="B205" s="12"/>
      <c r="C205" s="9" t="s">
        <v>153</v>
      </c>
      <c r="D205" s="13" t="s">
        <v>31</v>
      </c>
      <c r="E205" s="14">
        <v>42</v>
      </c>
      <c r="F205" s="15">
        <v>150</v>
      </c>
      <c r="G205" s="16">
        <f t="shared" si="2"/>
        <v>6300</v>
      </c>
    </row>
    <row r="206" spans="1:7" s="27" customFormat="1" ht="49.5" x14ac:dyDescent="0.25">
      <c r="A206" s="8">
        <v>46107</v>
      </c>
      <c r="B206" s="12"/>
      <c r="C206" s="9" t="s">
        <v>210</v>
      </c>
      <c r="D206" s="13" t="s">
        <v>11</v>
      </c>
      <c r="E206" s="14">
        <v>2000</v>
      </c>
      <c r="F206" s="15">
        <v>1.9</v>
      </c>
      <c r="G206" s="16">
        <f t="shared" si="2"/>
        <v>3800</v>
      </c>
    </row>
    <row r="207" spans="1:7" s="27" customFormat="1" ht="33" x14ac:dyDescent="0.25">
      <c r="A207" s="8">
        <v>46107</v>
      </c>
      <c r="B207" s="12"/>
      <c r="C207" s="9" t="s">
        <v>154</v>
      </c>
      <c r="D207" s="13" t="s">
        <v>11</v>
      </c>
      <c r="E207" s="14">
        <v>1500</v>
      </c>
      <c r="F207" s="15">
        <v>1.9</v>
      </c>
      <c r="G207" s="16">
        <f t="shared" si="2"/>
        <v>2850</v>
      </c>
    </row>
    <row r="208" spans="1:7" s="27" customFormat="1" ht="33" x14ac:dyDescent="0.25">
      <c r="A208" s="8">
        <v>46107</v>
      </c>
      <c r="B208" s="12"/>
      <c r="C208" s="9" t="s">
        <v>217</v>
      </c>
      <c r="D208" s="13" t="s">
        <v>9</v>
      </c>
      <c r="E208" s="14">
        <v>7</v>
      </c>
      <c r="F208" s="15">
        <v>200</v>
      </c>
      <c r="G208" s="20">
        <f t="shared" si="2"/>
        <v>1400</v>
      </c>
    </row>
    <row r="209" spans="1:7" ht="17.25" x14ac:dyDescent="0.3">
      <c r="A209" s="21" t="s">
        <v>181</v>
      </c>
      <c r="B209" s="22"/>
      <c r="C209" s="11"/>
      <c r="D209" s="23"/>
      <c r="E209" s="24"/>
      <c r="F209" s="25"/>
      <c r="G209" s="26">
        <f>SUM(G22:G208)</f>
        <v>2278365.2399999998</v>
      </c>
    </row>
    <row r="210" spans="1:7" ht="17.25" x14ac:dyDescent="0.3">
      <c r="A210" s="34"/>
      <c r="B210" s="34"/>
      <c r="C210" s="34"/>
      <c r="D210" s="34"/>
      <c r="E210" s="34"/>
      <c r="F210" s="34"/>
      <c r="G210" s="10"/>
    </row>
    <row r="211" spans="1:7" x14ac:dyDescent="0.25">
      <c r="A211" s="27"/>
      <c r="B211" s="27"/>
      <c r="C211" s="27"/>
      <c r="D211" s="27"/>
      <c r="E211" s="27"/>
      <c r="F211" s="27"/>
      <c r="G211" s="27"/>
    </row>
    <row r="212" spans="1:7" x14ac:dyDescent="0.25">
      <c r="A212" s="37" t="s">
        <v>182</v>
      </c>
      <c r="B212" s="37"/>
      <c r="C212" s="37"/>
      <c r="D212" s="37"/>
      <c r="E212" s="37"/>
      <c r="F212" s="37"/>
      <c r="G212" s="37"/>
    </row>
    <row r="213" spans="1:7" x14ac:dyDescent="0.25">
      <c r="A213" s="38" t="s">
        <v>183</v>
      </c>
      <c r="B213" s="38"/>
      <c r="C213" s="38"/>
      <c r="D213" s="38"/>
      <c r="E213" s="38"/>
      <c r="F213" s="38"/>
      <c r="G213" s="38"/>
    </row>
  </sheetData>
  <mergeCells count="4">
    <mergeCell ref="A16:G16"/>
    <mergeCell ref="A19:G19"/>
    <mergeCell ref="A212:G212"/>
    <mergeCell ref="A213:G2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Francis ortiz ogando</cp:lastModifiedBy>
  <cp:lastPrinted>2025-02-25T11:47:00Z</cp:lastPrinted>
  <dcterms:created xsi:type="dcterms:W3CDTF">2025-02-25T11:32:40Z</dcterms:created>
  <dcterms:modified xsi:type="dcterms:W3CDTF">2026-04-01T16:44:10Z</dcterms:modified>
</cp:coreProperties>
</file>