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esktop\RAI u OAI  HRDAC\2026\Marzo\OCR\"/>
    </mc:Choice>
  </mc:AlternateContent>
  <xr:revisionPtr revIDLastSave="0" documentId="13_ncr:1_{2C98EDD9-FAA9-4456-858F-57947F09A36A}" xr6:coauthVersionLast="47" xr6:coauthVersionMax="47" xr10:uidLastSave="{00000000-0000-0000-0000-000000000000}"/>
  <bookViews>
    <workbookView xWindow="-120" yWindow="-120" windowWidth="20730" windowHeight="11160" firstSheet="2" activeTab="2" xr2:uid="{00000000-000D-0000-FFFF-FFFF00000000}"/>
  </bookViews>
  <sheets>
    <sheet name="Deuda mesINFORME Enero.2026  " sheetId="68" r:id="rId1"/>
    <sheet name="DeudaFEBRERO.2026   (2)" sheetId="69" r:id="rId2"/>
    <sheet name="Deuda MARZO.2026  " sheetId="71" r:id="rId3"/>
  </sheets>
  <definedNames>
    <definedName name="_xlnm._FilterDatabase" localSheetId="2" hidden="1">'Deuda MARZO.2026  '!$A$8:$I$666</definedName>
    <definedName name="_xlnm._FilterDatabase" localSheetId="0" hidden="1">'Deuda mesINFORME Enero.2026  '!$A$8:$I$680</definedName>
    <definedName name="_xlnm._FilterDatabase" localSheetId="1" hidden="1">'DeudaFEBRERO.2026   (2)'!$A$8:$I$712</definedName>
    <definedName name="_xlnm.Print_Area" localSheetId="2">'Deuda MARZO.2026  '!$A$1:$I$674</definedName>
    <definedName name="_xlnm.Print_Area" localSheetId="0">'Deuda mesINFORME Enero.2026  '!$A$1:$I$683</definedName>
    <definedName name="_xlnm.Print_Area" localSheetId="1">'DeudaFEBRERO.2026   (2)'!$A$1:$I$715</definedName>
  </definedNames>
  <calcPr calcId="191029"/>
</workbook>
</file>

<file path=xl/calcChain.xml><?xml version="1.0" encoding="utf-8"?>
<calcChain xmlns="http://schemas.openxmlformats.org/spreadsheetml/2006/main">
  <c r="I219" i="71" l="1"/>
  <c r="I99" i="71"/>
  <c r="I291" i="71"/>
  <c r="I103" i="71"/>
  <c r="I373" i="71"/>
  <c r="I380" i="71"/>
  <c r="I254" i="71"/>
  <c r="I51" i="71"/>
  <c r="I534" i="71"/>
  <c r="I299" i="71"/>
  <c r="I431" i="71"/>
  <c r="I70" i="71"/>
  <c r="I574" i="71"/>
  <c r="I12" i="71"/>
  <c r="I393" i="71"/>
  <c r="I33" i="71"/>
  <c r="I52" i="71"/>
  <c r="I430" i="71"/>
  <c r="I482" i="71"/>
  <c r="I621" i="71"/>
  <c r="I490" i="71" l="1"/>
  <c r="I458" i="71"/>
  <c r="I14" i="71"/>
  <c r="I201" i="69"/>
  <c r="I518" i="69"/>
  <c r="I187" i="69"/>
  <c r="I264" i="71"/>
  <c r="I651" i="71"/>
  <c r="I436" i="69"/>
  <c r="I82" i="69"/>
  <c r="I322" i="71" l="1"/>
  <c r="I656" i="71" l="1"/>
  <c r="I659" i="71"/>
  <c r="I361" i="71"/>
  <c r="I360" i="71"/>
  <c r="H665" i="71"/>
  <c r="G665" i="71"/>
  <c r="F665" i="71"/>
  <c r="I664" i="71"/>
  <c r="I661" i="71"/>
  <c r="I655" i="71"/>
  <c r="I654" i="71"/>
  <c r="I653" i="71"/>
  <c r="I652" i="71"/>
  <c r="I646" i="71"/>
  <c r="I645" i="71"/>
  <c r="I643" i="71"/>
  <c r="I641" i="71"/>
  <c r="I640" i="71"/>
  <c r="I625" i="71"/>
  <c r="I593" i="71"/>
  <c r="I582" i="71"/>
  <c r="I578" i="71"/>
  <c r="I531" i="71"/>
  <c r="I529" i="71"/>
  <c r="I528" i="71"/>
  <c r="I523" i="71"/>
  <c r="I518" i="71"/>
  <c r="I517" i="71"/>
  <c r="I515" i="71"/>
  <c r="I514" i="71"/>
  <c r="I491" i="71"/>
  <c r="I488" i="71"/>
  <c r="I464" i="71"/>
  <c r="I463" i="71"/>
  <c r="I461" i="71"/>
  <c r="I456" i="71"/>
  <c r="I447" i="71"/>
  <c r="I411" i="71"/>
  <c r="I408" i="71"/>
  <c r="I407" i="71"/>
  <c r="I398" i="71"/>
  <c r="I397" i="71"/>
  <c r="I392" i="71"/>
  <c r="I387" i="71"/>
  <c r="I367" i="71"/>
  <c r="I335" i="71"/>
  <c r="I334" i="71"/>
  <c r="I330" i="71"/>
  <c r="I327" i="71"/>
  <c r="I325" i="71"/>
  <c r="I324" i="71"/>
  <c r="I300" i="71"/>
  <c r="I297" i="71"/>
  <c r="I273" i="71"/>
  <c r="I252" i="71"/>
  <c r="I251" i="71"/>
  <c r="I248" i="71"/>
  <c r="I242" i="71"/>
  <c r="I241" i="71"/>
  <c r="I237" i="71"/>
  <c r="I204" i="71"/>
  <c r="I200" i="71"/>
  <c r="I197" i="71"/>
  <c r="I196" i="71"/>
  <c r="I105" i="71"/>
  <c r="I101" i="71"/>
  <c r="I100" i="71"/>
  <c r="I91" i="71"/>
  <c r="I77" i="71"/>
  <c r="I73" i="71"/>
  <c r="I72" i="71"/>
  <c r="I71" i="71"/>
  <c r="I34" i="71"/>
  <c r="I16" i="71"/>
  <c r="I15" i="71"/>
  <c r="I11" i="71"/>
  <c r="I295" i="69"/>
  <c r="I28" i="69"/>
  <c r="I14" i="69"/>
  <c r="I243" i="69"/>
  <c r="I698" i="69"/>
  <c r="I705" i="69"/>
  <c r="I707" i="69"/>
  <c r="I710" i="69"/>
  <c r="I693" i="69"/>
  <c r="I685" i="69"/>
  <c r="I682" i="69"/>
  <c r="I663" i="69"/>
  <c r="I617" i="69"/>
  <c r="I586" i="69"/>
  <c r="I583" i="69"/>
  <c r="I544" i="69"/>
  <c r="I539" i="69"/>
  <c r="I533" i="69"/>
  <c r="I513" i="69"/>
  <c r="I509" i="69"/>
  <c r="I500" i="69"/>
  <c r="I484" i="69"/>
  <c r="I442" i="69"/>
  <c r="I403" i="69"/>
  <c r="I404" i="69"/>
  <c r="I394" i="69"/>
  <c r="I392" i="69"/>
  <c r="I378" i="69"/>
  <c r="I267" i="69"/>
  <c r="I256" i="69"/>
  <c r="I247" i="69"/>
  <c r="I233" i="69"/>
  <c r="I230" i="69"/>
  <c r="I86" i="69"/>
  <c r="I75" i="69"/>
  <c r="I61" i="69"/>
  <c r="I55" i="69"/>
  <c r="I52" i="69"/>
  <c r="I51" i="69"/>
  <c r="I39" i="69"/>
  <c r="I11" i="69"/>
  <c r="I515" i="69"/>
  <c r="I516" i="69"/>
  <c r="I636" i="69"/>
  <c r="I667" i="69"/>
  <c r="I687" i="69"/>
  <c r="I696" i="69"/>
  <c r="I472" i="69"/>
  <c r="I297" i="69"/>
  <c r="I578" i="69"/>
  <c r="H711" i="69"/>
  <c r="I665" i="71" l="1"/>
  <c r="I667" i="71" s="1"/>
  <c r="I12" i="69"/>
  <c r="I545" i="69"/>
  <c r="I510" i="69"/>
  <c r="G711" i="69"/>
  <c r="F711" i="69"/>
  <c r="I699" i="69"/>
  <c r="I697" i="69"/>
  <c r="I688" i="69"/>
  <c r="I683" i="69"/>
  <c r="I625" i="69"/>
  <c r="I621" i="69"/>
  <c r="I584" i="69"/>
  <c r="I573" i="69"/>
  <c r="I572" i="69"/>
  <c r="I570" i="69"/>
  <c r="I569" i="69"/>
  <c r="I546" i="69"/>
  <c r="I469" i="69"/>
  <c r="I468" i="69"/>
  <c r="I459" i="69"/>
  <c r="I458" i="69"/>
  <c r="I454" i="69"/>
  <c r="I449" i="69"/>
  <c r="I435" i="69"/>
  <c r="I429" i="69"/>
  <c r="I399" i="69"/>
  <c r="I396" i="69"/>
  <c r="I393" i="69"/>
  <c r="I274" i="69"/>
  <c r="I273" i="69"/>
  <c r="I234" i="69"/>
  <c r="I224" i="69"/>
  <c r="I223" i="69"/>
  <c r="I219" i="69"/>
  <c r="I183" i="69"/>
  <c r="I180" i="69"/>
  <c r="I179" i="69"/>
  <c r="I88" i="69"/>
  <c r="I84" i="69"/>
  <c r="I83" i="69"/>
  <c r="I57" i="69"/>
  <c r="I56" i="69"/>
  <c r="I29" i="69"/>
  <c r="I13" i="69"/>
  <c r="I33" i="68"/>
  <c r="I331" i="68"/>
  <c r="I441" i="68"/>
  <c r="I443" i="68"/>
  <c r="I24" i="68"/>
  <c r="I403" i="68"/>
  <c r="I591" i="68"/>
  <c r="I676" i="68"/>
  <c r="I490" i="68"/>
  <c r="I40" i="68"/>
  <c r="I346" i="68"/>
  <c r="I561" i="68"/>
  <c r="I85" i="68"/>
  <c r="I495" i="68"/>
  <c r="I636" i="68"/>
  <c r="H679" i="68"/>
  <c r="G679" i="68"/>
  <c r="F679" i="68"/>
  <c r="I678" i="68"/>
  <c r="I671" i="68"/>
  <c r="I670" i="68"/>
  <c r="I669" i="68"/>
  <c r="I663" i="68"/>
  <c r="I661" i="68"/>
  <c r="I660" i="68"/>
  <c r="I659" i="68"/>
  <c r="I657" i="68"/>
  <c r="I656" i="68"/>
  <c r="I655" i="68"/>
  <c r="I640" i="68"/>
  <c r="I610" i="68"/>
  <c r="I599" i="68"/>
  <c r="I595" i="68"/>
  <c r="I564" i="68"/>
  <c r="I562" i="68"/>
  <c r="I558" i="68"/>
  <c r="I553" i="68"/>
  <c r="I526" i="68"/>
  <c r="I525" i="68"/>
  <c r="I523" i="68"/>
  <c r="I522" i="68"/>
  <c r="I499" i="68"/>
  <c r="I498" i="68"/>
  <c r="I476" i="68"/>
  <c r="I475" i="68"/>
  <c r="I473" i="68"/>
  <c r="I470" i="68"/>
  <c r="I468" i="68"/>
  <c r="I459" i="68"/>
  <c r="I433" i="68"/>
  <c r="I430" i="68"/>
  <c r="I429" i="68"/>
  <c r="I420" i="68"/>
  <c r="I419" i="68"/>
  <c r="I415" i="68"/>
  <c r="I410" i="68"/>
  <c r="I393" i="68"/>
  <c r="I388" i="68"/>
  <c r="I382" i="68"/>
  <c r="I357" i="68"/>
  <c r="I355" i="68"/>
  <c r="I351" i="68"/>
  <c r="I348" i="68"/>
  <c r="I343" i="68"/>
  <c r="I342" i="68"/>
  <c r="I272" i="68"/>
  <c r="I270" i="68"/>
  <c r="I256" i="68"/>
  <c r="I255" i="68"/>
  <c r="I249" i="68"/>
  <c r="I242" i="68"/>
  <c r="I233" i="68"/>
  <c r="I229" i="68"/>
  <c r="I228" i="68"/>
  <c r="I225" i="68"/>
  <c r="I219" i="68"/>
  <c r="I218" i="68"/>
  <c r="I214" i="68"/>
  <c r="I196" i="68"/>
  <c r="I192" i="68"/>
  <c r="I189" i="68"/>
  <c r="I188" i="68"/>
  <c r="I184" i="68"/>
  <c r="I93" i="68"/>
  <c r="I91" i="68"/>
  <c r="I87" i="68"/>
  <c r="I86" i="68"/>
  <c r="I70" i="68"/>
  <c r="I54" i="68"/>
  <c r="I50" i="68"/>
  <c r="I49" i="68"/>
  <c r="I48" i="68"/>
  <c r="I45" i="68"/>
  <c r="I25" i="68"/>
  <c r="I12" i="68"/>
  <c r="I11" i="68"/>
  <c r="I711" i="69" l="1"/>
  <c r="I713" i="69" s="1"/>
  <c r="I679" i="68"/>
  <c r="I681" i="68" s="1"/>
</calcChain>
</file>

<file path=xl/sharedStrings.xml><?xml version="1.0" encoding="utf-8"?>
<sst xmlns="http://schemas.openxmlformats.org/spreadsheetml/2006/main" count="5868" uniqueCount="880">
  <si>
    <t>Fecha de registro</t>
  </si>
  <si>
    <t>No. Fact. y/o Gubernamental</t>
  </si>
  <si>
    <t xml:space="preserve">No. De Orden </t>
  </si>
  <si>
    <t>Nombre del acreedor</t>
  </si>
  <si>
    <t>Monto de la deuda en RD$</t>
  </si>
  <si>
    <t xml:space="preserve">TOTAL </t>
  </si>
  <si>
    <t>B1500000285</t>
  </si>
  <si>
    <t xml:space="preserve">MEDICAMENTO </t>
  </si>
  <si>
    <t>MEDICAMENTOS</t>
  </si>
  <si>
    <t>B1500000029</t>
  </si>
  <si>
    <t>AQUA MASTER</t>
  </si>
  <si>
    <t>INSUMOS MEDICO Y SERVICIO TECNICO</t>
  </si>
  <si>
    <t>B1500000032</t>
  </si>
  <si>
    <t>SERVICIO DE TRASPORTE DE SAL</t>
  </si>
  <si>
    <t>B1500000040</t>
  </si>
  <si>
    <t>INSUMOS MEDICO</t>
  </si>
  <si>
    <t>OBRAS MENORES</t>
  </si>
  <si>
    <t>ALIMENTOS</t>
  </si>
  <si>
    <t>B1500001078</t>
  </si>
  <si>
    <t xml:space="preserve">BENZAN AUTO IMPORT </t>
  </si>
  <si>
    <t>AUTO SERVICE</t>
  </si>
  <si>
    <t>B1500001092</t>
  </si>
  <si>
    <t>REACTIVOS</t>
  </si>
  <si>
    <t>MATERIAL MEDICO</t>
  </si>
  <si>
    <t>CAPELLAN DENTAL CXA</t>
  </si>
  <si>
    <t>MATERIALES ODENTOLOGICO</t>
  </si>
  <si>
    <t>CARLOS AUTO AIRE</t>
  </si>
  <si>
    <t>REPARACION VEHICULOS</t>
  </si>
  <si>
    <t>B1500000058</t>
  </si>
  <si>
    <t>B1500000063</t>
  </si>
  <si>
    <t xml:space="preserve">MEDICAMENTOS </t>
  </si>
  <si>
    <t>B1500000392</t>
  </si>
  <si>
    <t>B1500000393</t>
  </si>
  <si>
    <t>B1500000394</t>
  </si>
  <si>
    <t>B1500000396</t>
  </si>
  <si>
    <t>B1500000397</t>
  </si>
  <si>
    <t>B1500000400</t>
  </si>
  <si>
    <t>B1500002338</t>
  </si>
  <si>
    <t>B1500001063</t>
  </si>
  <si>
    <t>CENTRO ELECTRO VICTOR, C .X A.</t>
  </si>
  <si>
    <t>RESPUESTOS</t>
  </si>
  <si>
    <t>B1500000001</t>
  </si>
  <si>
    <t>B1500000165</t>
  </si>
  <si>
    <t>B1500000181</t>
  </si>
  <si>
    <t>B1500000202</t>
  </si>
  <si>
    <t>COMERCIAL TERRERO</t>
  </si>
  <si>
    <t>B1500001294</t>
  </si>
  <si>
    <t>COMERCIAL VILLEGAS SRL</t>
  </si>
  <si>
    <t>B1500001303</t>
  </si>
  <si>
    <t>B1500001369</t>
  </si>
  <si>
    <t>B1500001341</t>
  </si>
  <si>
    <t>B1500001350</t>
  </si>
  <si>
    <t>B1500001373</t>
  </si>
  <si>
    <t>B1500001389</t>
  </si>
  <si>
    <t>B1500001401</t>
  </si>
  <si>
    <t>B1500001404</t>
  </si>
  <si>
    <t>B1500001447</t>
  </si>
  <si>
    <t>B1500001480</t>
  </si>
  <si>
    <t>B1500001502</t>
  </si>
  <si>
    <t>B1500001508</t>
  </si>
  <si>
    <t>B1500001520</t>
  </si>
  <si>
    <t>B1500001530</t>
  </si>
  <si>
    <t>B1500001546</t>
  </si>
  <si>
    <t>B1500001551</t>
  </si>
  <si>
    <t>B1500001568</t>
  </si>
  <si>
    <t>B1500001620</t>
  </si>
  <si>
    <t>B1500001626</t>
  </si>
  <si>
    <t>B1500001628</t>
  </si>
  <si>
    <t>B1500000278</t>
  </si>
  <si>
    <t>B1500000277</t>
  </si>
  <si>
    <t>B1500000287</t>
  </si>
  <si>
    <t>B1500000300</t>
  </si>
  <si>
    <t>B1500000301</t>
  </si>
  <si>
    <t>B1500000303</t>
  </si>
  <si>
    <t>B1500000208</t>
  </si>
  <si>
    <t>B1500000297</t>
  </si>
  <si>
    <t>B1500000307</t>
  </si>
  <si>
    <t>B1500000314</t>
  </si>
  <si>
    <t>B1500000316</t>
  </si>
  <si>
    <t>B1500000320</t>
  </si>
  <si>
    <t>B1500000321</t>
  </si>
  <si>
    <t>B1500000325</t>
  </si>
  <si>
    <t>B1500000330</t>
  </si>
  <si>
    <t>B1500000332</t>
  </si>
  <si>
    <t>B1500000333</t>
  </si>
  <si>
    <t>B1500000336</t>
  </si>
  <si>
    <t>B1500000337</t>
  </si>
  <si>
    <t>B1500000339</t>
  </si>
  <si>
    <t>B1500000342</t>
  </si>
  <si>
    <t>B1500000346</t>
  </si>
  <si>
    <t>B1500000347</t>
  </si>
  <si>
    <t>B1500000350</t>
  </si>
  <si>
    <t>B1500000353</t>
  </si>
  <si>
    <t>B1500000352</t>
  </si>
  <si>
    <t>B1500000358</t>
  </si>
  <si>
    <t>B1500000357</t>
  </si>
  <si>
    <t>B1500000359</t>
  </si>
  <si>
    <t>B1500000364</t>
  </si>
  <si>
    <t>B1500000365</t>
  </si>
  <si>
    <t>B1500000366</t>
  </si>
  <si>
    <t>B1500000367</t>
  </si>
  <si>
    <t>B1500000369</t>
  </si>
  <si>
    <t>B1500000370</t>
  </si>
  <si>
    <t>B1500000371</t>
  </si>
  <si>
    <t>B1500000375</t>
  </si>
  <si>
    <t>B1500000380</t>
  </si>
  <si>
    <t>B1500000386</t>
  </si>
  <si>
    <t>B1500000401</t>
  </si>
  <si>
    <t>B1500000403</t>
  </si>
  <si>
    <t>B1500000409</t>
  </si>
  <si>
    <t>SUMISTROS DE LIMPIEZA</t>
  </si>
  <si>
    <t>B1500000410</t>
  </si>
  <si>
    <t>B1500000411</t>
  </si>
  <si>
    <t>B1500000414</t>
  </si>
  <si>
    <t>B1500000417</t>
  </si>
  <si>
    <t>B1500000419</t>
  </si>
  <si>
    <t>B1500000424</t>
  </si>
  <si>
    <t>B1500000426</t>
  </si>
  <si>
    <t>B1500000429</t>
  </si>
  <si>
    <t>B1500000427</t>
  </si>
  <si>
    <t>B1500000433</t>
  </si>
  <si>
    <t>B1500000434</t>
  </si>
  <si>
    <t>B1500000436</t>
  </si>
  <si>
    <t>B1500000442</t>
  </si>
  <si>
    <t>B1500000444</t>
  </si>
  <si>
    <t>B1500000445</t>
  </si>
  <si>
    <t>MATERIAL GASTABLE</t>
  </si>
  <si>
    <t>B1500000446</t>
  </si>
  <si>
    <t>B1500000435</t>
  </si>
  <si>
    <t>B1500000440</t>
  </si>
  <si>
    <t>B1500000450</t>
  </si>
  <si>
    <t>B1500000474</t>
  </si>
  <si>
    <t>COMERCIAL YORKI</t>
  </si>
  <si>
    <t>MEDICAMENTO</t>
  </si>
  <si>
    <t>B1500000408</t>
  </si>
  <si>
    <t>B1500000046</t>
  </si>
  <si>
    <t>CRAL PHARMACEUTICAL</t>
  </si>
  <si>
    <t>B1500000047</t>
  </si>
  <si>
    <t>B1500000048</t>
  </si>
  <si>
    <t>B1500000049</t>
  </si>
  <si>
    <t>B1500000050</t>
  </si>
  <si>
    <t>B1500000051</t>
  </si>
  <si>
    <t>B1500000052</t>
  </si>
  <si>
    <t>B1500000053</t>
  </si>
  <si>
    <t>B1500000054</t>
  </si>
  <si>
    <t>B1500000055</t>
  </si>
  <si>
    <t>B1500000056</t>
  </si>
  <si>
    <t>B1500000057</t>
  </si>
  <si>
    <t>D DAVID COLCHONERIA Y TAPICERIA</t>
  </si>
  <si>
    <t>TAPICERIA</t>
  </si>
  <si>
    <t>A010010011500001624</t>
  </si>
  <si>
    <t>DIAFARMED, EIRL</t>
  </si>
  <si>
    <t>A010010011500001726</t>
  </si>
  <si>
    <t>A010010011500001758</t>
  </si>
  <si>
    <t>A010010011500001899</t>
  </si>
  <si>
    <t>B1500000022</t>
  </si>
  <si>
    <t>A010010011500001744</t>
  </si>
  <si>
    <t>DIAFARMED, EIRL FACT. ABONADA</t>
  </si>
  <si>
    <t>B1500000568</t>
  </si>
  <si>
    <t>DIATECSA,SRL</t>
  </si>
  <si>
    <t>B1500000611</t>
  </si>
  <si>
    <t>B1500000619</t>
  </si>
  <si>
    <t>DINAMED,SRL</t>
  </si>
  <si>
    <t>B1500000002</t>
  </si>
  <si>
    <t>B1500000005</t>
  </si>
  <si>
    <t>B1500000243</t>
  </si>
  <si>
    <t>B1500000268</t>
  </si>
  <si>
    <t>B1500000269</t>
  </si>
  <si>
    <t>B1500000145</t>
  </si>
  <si>
    <t>EMPRESAS VIÑAS, S.A.</t>
  </si>
  <si>
    <t>ELECTRODOMESTICOS</t>
  </si>
  <si>
    <t>MOBILIARIO DE OFICINA</t>
  </si>
  <si>
    <t xml:space="preserve">   </t>
  </si>
  <si>
    <t>ENCERES DEL HOGARs</t>
  </si>
  <si>
    <t>ENCERES DEL HOGAR</t>
  </si>
  <si>
    <t xml:space="preserve"> </t>
  </si>
  <si>
    <t>B1500000038</t>
  </si>
  <si>
    <t>B1500000190</t>
  </si>
  <si>
    <t>FOODS PRICE RD/ COMERCIAL TULIPAN</t>
  </si>
  <si>
    <t>EQUIPO MEDICO</t>
  </si>
  <si>
    <t>GAS LUCERO</t>
  </si>
  <si>
    <t>G.L.P</t>
  </si>
  <si>
    <t>B1500001203</t>
  </si>
  <si>
    <t>GUIVAL MEDICAL</t>
  </si>
  <si>
    <t>HILDA AQUINO</t>
  </si>
  <si>
    <t>B1500000127</t>
  </si>
  <si>
    <t>IDEN SAN JUAN</t>
  </si>
  <si>
    <t>B1500000131</t>
  </si>
  <si>
    <t>B1500000138</t>
  </si>
  <si>
    <t>B1500000139</t>
  </si>
  <si>
    <t>MATERIAL MEDICO GASTABLE</t>
  </si>
  <si>
    <t>LABORATORIO</t>
  </si>
  <si>
    <t>INVERSIONES TOLEDO MARTE</t>
  </si>
  <si>
    <t>B1500000163</t>
  </si>
  <si>
    <t>B1500000168</t>
  </si>
  <si>
    <t>B1500000167</t>
  </si>
  <si>
    <t>B1500000171</t>
  </si>
  <si>
    <t>JUAN JUNIOR SANCHEZ RODRIGUEZ</t>
  </si>
  <si>
    <t>INSUMOS DE LIMPIEZA</t>
  </si>
  <si>
    <t>KYANRED</t>
  </si>
  <si>
    <t>MATERIALES MEDICO GASTABLE</t>
  </si>
  <si>
    <t>LABORATORIO ANA</t>
  </si>
  <si>
    <t>ANALITICA</t>
  </si>
  <si>
    <t>LABORATORIO BIO-MEDICA</t>
  </si>
  <si>
    <t>B1500002035</t>
  </si>
  <si>
    <t>LICS. BELTRE ROJAS SRL</t>
  </si>
  <si>
    <t>BIOPSIA</t>
  </si>
  <si>
    <t xml:space="preserve">MATERIAL GASTABLE </t>
  </si>
  <si>
    <t>B1500001235</t>
  </si>
  <si>
    <t>MACROTECH</t>
  </si>
  <si>
    <t>B1500001105</t>
  </si>
  <si>
    <t>B1500001465</t>
  </si>
  <si>
    <t>B1500001499</t>
  </si>
  <si>
    <t>B1500001569</t>
  </si>
  <si>
    <t>B1500001572</t>
  </si>
  <si>
    <t>B1500001708</t>
  </si>
  <si>
    <t>B1500001851</t>
  </si>
  <si>
    <t>B1500002032</t>
  </si>
  <si>
    <t>B1500002034</t>
  </si>
  <si>
    <t>B1500002098</t>
  </si>
  <si>
    <t>B1500002125</t>
  </si>
  <si>
    <t>B1500002183</t>
  </si>
  <si>
    <t>B1500002378</t>
  </si>
  <si>
    <t>B1500000125</t>
  </si>
  <si>
    <t>MARITZA DEL CARMEN VIÑAS</t>
  </si>
  <si>
    <t>MATERIALES DE OFICINA</t>
  </si>
  <si>
    <t>SUMINISTROS DE LIMPIEZA</t>
  </si>
  <si>
    <t>B1500000146</t>
  </si>
  <si>
    <t>B1500000148</t>
  </si>
  <si>
    <t>INSUMOS DE MEDICO</t>
  </si>
  <si>
    <t>B1500000149</t>
  </si>
  <si>
    <t>MATERIAL DE LIMPIEZA</t>
  </si>
  <si>
    <t>B1500000153</t>
  </si>
  <si>
    <t>B1500000158</t>
  </si>
  <si>
    <t>B1500000142</t>
  </si>
  <si>
    <t>MARTZA DEL CARMEN VIÑAS</t>
  </si>
  <si>
    <t>B1500000587</t>
  </si>
  <si>
    <t>MEDICAMENTOS COMERCIAL NUÑEZ</t>
  </si>
  <si>
    <t>B1500000621</t>
  </si>
  <si>
    <t>B1500000021</t>
  </si>
  <si>
    <t>MERKAPOLIS S.R.L</t>
  </si>
  <si>
    <t xml:space="preserve">ALIMENTOS                                      </t>
  </si>
  <si>
    <t>B1500000471</t>
  </si>
  <si>
    <t>B1500000794</t>
  </si>
  <si>
    <t>MORAMI, SRL</t>
  </si>
  <si>
    <t>OCTAVIO NOVA</t>
  </si>
  <si>
    <t>PANIFICADORA YORKI</t>
  </si>
  <si>
    <t>A0100100115000</t>
  </si>
  <si>
    <t>PLAZA EL LIBANO</t>
  </si>
  <si>
    <t>OTROS</t>
  </si>
  <si>
    <t>B1500000235</t>
  </si>
  <si>
    <t>B1500000178</t>
  </si>
  <si>
    <t>PROQUIA</t>
  </si>
  <si>
    <t>SUMISTROS DE LIMPIEZA Y LAVANDERIA</t>
  </si>
  <si>
    <t>PRODUCTOS ELIAS</t>
  </si>
  <si>
    <t>MATERIAL GASTABLE DE LIZPIEZA</t>
  </si>
  <si>
    <t>B1500000003</t>
  </si>
  <si>
    <t>B1500000006</t>
  </si>
  <si>
    <t>RAMISOL</t>
  </si>
  <si>
    <t>REFRICENTRO CALDERON, SRL</t>
  </si>
  <si>
    <t>B1500000169</t>
  </si>
  <si>
    <t>B150000007</t>
  </si>
  <si>
    <t>REFRISUR</t>
  </si>
  <si>
    <t>B150000006</t>
  </si>
  <si>
    <t>B150000029</t>
  </si>
  <si>
    <t>B1500000166</t>
  </si>
  <si>
    <t>PIEZAS PARA VEHICULOS</t>
  </si>
  <si>
    <t>RESPUESTOS KENNEDY</t>
  </si>
  <si>
    <t>ROFASA FARMA</t>
  </si>
  <si>
    <t>MEDICAMENTOS Y MATERIAL MEDICO</t>
  </si>
  <si>
    <t>B1500001558</t>
  </si>
  <si>
    <t>SANTOS BALLAS, S.A.</t>
  </si>
  <si>
    <t>B1500001731</t>
  </si>
  <si>
    <t>B1500001765</t>
  </si>
  <si>
    <t>B1500001792</t>
  </si>
  <si>
    <t>B0100001198</t>
  </si>
  <si>
    <t>SANTOS Y ORTIZ GROUP</t>
  </si>
  <si>
    <t>SUPLY BANCA DEL CARIBE</t>
  </si>
  <si>
    <t>EQUIPO DE OFICINA</t>
  </si>
  <si>
    <t xml:space="preserve">TOTAL GENERAL </t>
  </si>
  <si>
    <t>PREPARADO POR</t>
  </si>
  <si>
    <t>LICDA. ANA TERESA ARIAS QUITERIO</t>
  </si>
  <si>
    <t xml:space="preserve">SUPLIMED </t>
  </si>
  <si>
    <t>MATERIAL GASTABLE MEDICO</t>
  </si>
  <si>
    <t>MORAMI,SRL</t>
  </si>
  <si>
    <t xml:space="preserve">CLINIMED SRL </t>
  </si>
  <si>
    <t xml:space="preserve">IMPRESOS  </t>
  </si>
  <si>
    <t>B1500000528</t>
  </si>
  <si>
    <t>BARUC PHARMA</t>
  </si>
  <si>
    <t>B1500000327</t>
  </si>
  <si>
    <t xml:space="preserve">LBM OFFICE SOLUTION </t>
  </si>
  <si>
    <t>ESTADO DE DEUDA DE SUPLIDORES</t>
  </si>
  <si>
    <t>VENDIFAR</t>
  </si>
  <si>
    <t>CONDUCE</t>
  </si>
  <si>
    <t>PROMECA PRODUCTOS MEDICINALES</t>
  </si>
  <si>
    <t>MATERIALES FERRETEROS</t>
  </si>
  <si>
    <t>ITBIS</t>
  </si>
  <si>
    <t>CEM CARIBBEAN EQUIPMET MEDICAL</t>
  </si>
  <si>
    <t>PRISMA FERRETERIA</t>
  </si>
  <si>
    <t>B1500003055</t>
  </si>
  <si>
    <t>B1500000318</t>
  </si>
  <si>
    <t>GUIVAL MEDICAL,esta en el servicio</t>
  </si>
  <si>
    <t>B1500002694</t>
  </si>
  <si>
    <t>B1500002161</t>
  </si>
  <si>
    <t>B1500013658</t>
  </si>
  <si>
    <t>B1500002704</t>
  </si>
  <si>
    <t>B1500001162</t>
  </si>
  <si>
    <t>MATERIALES GASTABLE MEDICO</t>
  </si>
  <si>
    <t>B1500000591</t>
  </si>
  <si>
    <t>CIRCUIMED</t>
  </si>
  <si>
    <t>B1500003004</t>
  </si>
  <si>
    <t>B1500000437</t>
  </si>
  <si>
    <t>B1500000657</t>
  </si>
  <si>
    <t>COMPAÑÍA DE TELEFONO CLARO</t>
  </si>
  <si>
    <t>TELEFONO FIJO Y INTERNET</t>
  </si>
  <si>
    <t>PHAMATECH TECHNOLOGY</t>
  </si>
  <si>
    <t>BLAXCORP MEDICAL</t>
  </si>
  <si>
    <t>B1500001005</t>
  </si>
  <si>
    <t>B1500000523</t>
  </si>
  <si>
    <t>B1500000992</t>
  </si>
  <si>
    <t>B1500003301</t>
  </si>
  <si>
    <t xml:space="preserve">SERVICIOS DE FLOTA </t>
  </si>
  <si>
    <t>TELEFONO CONTRALORIA</t>
  </si>
  <si>
    <t>849-451-3073</t>
  </si>
  <si>
    <t>809-123-7248</t>
  </si>
  <si>
    <t>829-113-4779</t>
  </si>
  <si>
    <t>B1500000070</t>
  </si>
  <si>
    <t>B1500000324</t>
  </si>
  <si>
    <t>B1500000326</t>
  </si>
  <si>
    <t>B1500000329</t>
  </si>
  <si>
    <t>Sudtotal</t>
  </si>
  <si>
    <t>Concepto</t>
  </si>
  <si>
    <t>LIRIANO NUEZ COMERCIAL, SRL</t>
  </si>
  <si>
    <t>REPUBLICA DOMINICANA</t>
  </si>
  <si>
    <t>SERVICO NACIONAL DE SALUD</t>
  </si>
  <si>
    <t>HOSPITAL REGIONAL DR. ALEJANDRO CABRAL</t>
  </si>
  <si>
    <t>GRUPO MOMA 5, SRL</t>
  </si>
  <si>
    <t>B1500002831</t>
  </si>
  <si>
    <t>B1500002901</t>
  </si>
  <si>
    <t>B1500002964</t>
  </si>
  <si>
    <t>B1500003005</t>
  </si>
  <si>
    <t>B1500003128</t>
  </si>
  <si>
    <t>B1500087243</t>
  </si>
  <si>
    <t>B1500000362</t>
  </si>
  <si>
    <t>.</t>
  </si>
  <si>
    <t>B1500000518</t>
  </si>
  <si>
    <t>B1500000804</t>
  </si>
  <si>
    <t>REVISADO POR</t>
  </si>
  <si>
    <t>AUTORIZADO POR</t>
  </si>
  <si>
    <t>B1500004389</t>
  </si>
  <si>
    <t>MANTENIMIENTO</t>
  </si>
  <si>
    <t>B1500000856</t>
  </si>
  <si>
    <t>CASA YENNY, SRL</t>
  </si>
  <si>
    <t>B1500000852</t>
  </si>
  <si>
    <t>LIC.BRENDA ACEVEDO</t>
  </si>
  <si>
    <t>B1500000206</t>
  </si>
  <si>
    <t>IMPRESORA KR,SRL</t>
  </si>
  <si>
    <t>B1500001501</t>
  </si>
  <si>
    <t>DRA. EMELINDA SALDIVAR DOMINGUEZ</t>
  </si>
  <si>
    <t>DUMAS PHARMACEUTICAS</t>
  </si>
  <si>
    <t>B1500001578</t>
  </si>
  <si>
    <t>SUBLIME</t>
  </si>
  <si>
    <t>B1500000083</t>
  </si>
  <si>
    <t>B1500000087</t>
  </si>
  <si>
    <t>B1500000090</t>
  </si>
  <si>
    <t>TERRAFARMA</t>
  </si>
  <si>
    <t>MEDICAMETOS</t>
  </si>
  <si>
    <t>MULTISERVI S.R.L.</t>
  </si>
  <si>
    <t>MATERIALES DE OFCINA</t>
  </si>
  <si>
    <t>HILDA DELICATESSEN</t>
  </si>
  <si>
    <t>B1500003878</t>
  </si>
  <si>
    <t>IMPRENTA MULTISERVICIOS</t>
  </si>
  <si>
    <t>BIONOVA</t>
  </si>
  <si>
    <t>B1500000106</t>
  </si>
  <si>
    <t>B1500000095</t>
  </si>
  <si>
    <t>MANT.GENERAL</t>
  </si>
  <si>
    <t>MATERIAL DE OFICINA ABONO</t>
  </si>
  <si>
    <t>B1500000937</t>
  </si>
  <si>
    <t>B1500000947</t>
  </si>
  <si>
    <t>B1500000109</t>
  </si>
  <si>
    <t>B1500005735</t>
  </si>
  <si>
    <t>B1500000950</t>
  </si>
  <si>
    <t>B1500003110</t>
  </si>
  <si>
    <t>B1500000174</t>
  </si>
  <si>
    <t>B1500006135</t>
  </si>
  <si>
    <t>B1500000547</t>
  </si>
  <si>
    <t>B1500000995</t>
  </si>
  <si>
    <t>B1500000286</t>
  </si>
  <si>
    <t>DOSITEC PHARMA</t>
  </si>
  <si>
    <t>GERENFAR</t>
  </si>
  <si>
    <t>B1500000062</t>
  </si>
  <si>
    <t>DOOSPHARMA,SRL</t>
  </si>
  <si>
    <t>B1500000972</t>
  </si>
  <si>
    <t xml:space="preserve">FUMIFULL </t>
  </si>
  <si>
    <t>B15000000101</t>
  </si>
  <si>
    <t>B1500006319</t>
  </si>
  <si>
    <t>B1500002187</t>
  </si>
  <si>
    <t>B1500000926</t>
  </si>
  <si>
    <t>FIS SOLUCION</t>
  </si>
  <si>
    <t>COPEM</t>
  </si>
  <si>
    <t>FARMACIA SANTOME</t>
  </si>
  <si>
    <t>B1500002439</t>
  </si>
  <si>
    <t>SOGOSUR,SRL</t>
  </si>
  <si>
    <t>B1500004240</t>
  </si>
  <si>
    <t>B1500000603</t>
  </si>
  <si>
    <t>B1500001017</t>
  </si>
  <si>
    <t>BIONUCLEAR</t>
  </si>
  <si>
    <t>B1500004327</t>
  </si>
  <si>
    <t>B1500001022</t>
  </si>
  <si>
    <t>B1500001027</t>
  </si>
  <si>
    <t>B1500001446</t>
  </si>
  <si>
    <t>B1500008374</t>
  </si>
  <si>
    <t>B1500008376</t>
  </si>
  <si>
    <t>B1500044978</t>
  </si>
  <si>
    <t>CENTRO COMERCIAL BYG.</t>
  </si>
  <si>
    <t>B1500008388</t>
  </si>
  <si>
    <t>B1500008393</t>
  </si>
  <si>
    <t>E450000000072</t>
  </si>
  <si>
    <t>B1500001312</t>
  </si>
  <si>
    <t>B1500001032</t>
  </si>
  <si>
    <t>E4500000028</t>
  </si>
  <si>
    <t>PRODUCTOS TECN.E. INDUSTRIALES</t>
  </si>
  <si>
    <t>B1500001025</t>
  </si>
  <si>
    <t>B1500001038</t>
  </si>
  <si>
    <t>B1500001261</t>
  </si>
  <si>
    <t>E450000000068</t>
  </si>
  <si>
    <t>E450000007215</t>
  </si>
  <si>
    <t>SEAN DOMINICAN SRL</t>
  </si>
  <si>
    <t>E450000000138</t>
  </si>
  <si>
    <t>B1500001040</t>
  </si>
  <si>
    <t>B1500008401</t>
  </si>
  <si>
    <t>B1500008402</t>
  </si>
  <si>
    <t>B1500008404</t>
  </si>
  <si>
    <t>B1500008410</t>
  </si>
  <si>
    <t>B1500008418</t>
  </si>
  <si>
    <t>B1500008421</t>
  </si>
  <si>
    <t>B1500008422</t>
  </si>
  <si>
    <t>B1500008424</t>
  </si>
  <si>
    <t>B1500008426</t>
  </si>
  <si>
    <t>B1500008433</t>
  </si>
  <si>
    <t>B1500008432</t>
  </si>
  <si>
    <t>B1500001514</t>
  </si>
  <si>
    <t>B1500000141</t>
  </si>
  <si>
    <t>B1500008435</t>
  </si>
  <si>
    <t>B1500008436</t>
  </si>
  <si>
    <t>B1500008437</t>
  </si>
  <si>
    <t>B1500000228</t>
  </si>
  <si>
    <t>B1500008466</t>
  </si>
  <si>
    <t>B1500004493</t>
  </si>
  <si>
    <t>B1500004505</t>
  </si>
  <si>
    <t>MASTER CLEAN</t>
  </si>
  <si>
    <t>SUPERMERCDO MANUEL</t>
  </si>
  <si>
    <t>B1500006892</t>
  </si>
  <si>
    <t>B1500000060</t>
  </si>
  <si>
    <t>B1500000470</t>
  </si>
  <si>
    <t>B1500017488</t>
  </si>
  <si>
    <t>E450000000178</t>
  </si>
  <si>
    <t>B1500001049</t>
  </si>
  <si>
    <t>B1500000846</t>
  </si>
  <si>
    <t>E450000000191</t>
  </si>
  <si>
    <t>B1500013550</t>
  </si>
  <si>
    <t>B1500013551</t>
  </si>
  <si>
    <t>B1500013569</t>
  </si>
  <si>
    <t>B1500001438</t>
  </si>
  <si>
    <t>B1500001542</t>
  </si>
  <si>
    <t>B1500008509</t>
  </si>
  <si>
    <t>DUMAS MEDICAL SRL</t>
  </si>
  <si>
    <t>E450000000206</t>
  </si>
  <si>
    <t>B1500000118</t>
  </si>
  <si>
    <t>BAVICAYSA SRL</t>
  </si>
  <si>
    <t>E450000007787</t>
  </si>
  <si>
    <t>B1500001061</t>
  </si>
  <si>
    <t>B1500003509</t>
  </si>
  <si>
    <t>B1500003510</t>
  </si>
  <si>
    <t>B1500003412</t>
  </si>
  <si>
    <t>E450000000231</t>
  </si>
  <si>
    <t>B1500000659</t>
  </si>
  <si>
    <t>B1500003603</t>
  </si>
  <si>
    <t>B1500002632</t>
  </si>
  <si>
    <t>BIO-WIN SRL</t>
  </si>
  <si>
    <t>VANGUARDIA SALUD, SR.L.</t>
  </si>
  <si>
    <t>B1500004450</t>
  </si>
  <si>
    <t>B1500004495</t>
  </si>
  <si>
    <t>B1500004467</t>
  </si>
  <si>
    <t>B1500004501</t>
  </si>
  <si>
    <t>B1500004513</t>
  </si>
  <si>
    <t>B1500004518</t>
  </si>
  <si>
    <t>B1500000664</t>
  </si>
  <si>
    <t>E450000000285</t>
  </si>
  <si>
    <t>E450000000298</t>
  </si>
  <si>
    <t>B1500008559</t>
  </si>
  <si>
    <t>B1500008560</t>
  </si>
  <si>
    <t>B1500008561</t>
  </si>
  <si>
    <t>B1500008562</t>
  </si>
  <si>
    <t>B1500008563</t>
  </si>
  <si>
    <t>B1500001066</t>
  </si>
  <si>
    <t>B1500000669</t>
  </si>
  <si>
    <t>B1500001071</t>
  </si>
  <si>
    <t>B1500001073</t>
  </si>
  <si>
    <t>B1500000041</t>
  </si>
  <si>
    <t>E450000000317</t>
  </si>
  <si>
    <t>E450000000324</t>
  </si>
  <si>
    <t>B1500000423</t>
  </si>
  <si>
    <t>B0200670731</t>
  </si>
  <si>
    <t>B0200673226</t>
  </si>
  <si>
    <t>FARMACIA HUGO</t>
  </si>
  <si>
    <t>B1500000064</t>
  </si>
  <si>
    <t>NUMOGROUP SRL</t>
  </si>
  <si>
    <t>E450000000323</t>
  </si>
  <si>
    <t>E45000000234</t>
  </si>
  <si>
    <t>B1500007079</t>
  </si>
  <si>
    <t>B1500001074</t>
  </si>
  <si>
    <t xml:space="preserve">REACTIVOS abono </t>
  </si>
  <si>
    <t>MEDICAMENTOS abono</t>
  </si>
  <si>
    <t>b1500000126</t>
  </si>
  <si>
    <t>FARMACIA SILDIA</t>
  </si>
  <si>
    <t>E45000000275</t>
  </si>
  <si>
    <t>B1500001484</t>
  </si>
  <si>
    <t>E450000000353</t>
  </si>
  <si>
    <t>E450000000358</t>
  </si>
  <si>
    <t>B1500002655</t>
  </si>
  <si>
    <t>B1500001611</t>
  </si>
  <si>
    <t>B1500007098</t>
  </si>
  <si>
    <t>B1500000186</t>
  </si>
  <si>
    <t>B1500000378</t>
  </si>
  <si>
    <t>B1500000379</t>
  </si>
  <si>
    <t>B1500000381</t>
  </si>
  <si>
    <t>B1500000382</t>
  </si>
  <si>
    <t>MARIANELA RAMIREZ MARMOLEJO</t>
  </si>
  <si>
    <t>B1500000080</t>
  </si>
  <si>
    <t>E450000000281</t>
  </si>
  <si>
    <t>E450000000401</t>
  </si>
  <si>
    <t>B1500000677</t>
  </si>
  <si>
    <t>B1500000870</t>
  </si>
  <si>
    <t>B1500001413</t>
  </si>
  <si>
    <t>B1500007139</t>
  </si>
  <si>
    <t>E450000009010</t>
  </si>
  <si>
    <t>b1500000055</t>
  </si>
  <si>
    <t>b1500007157</t>
  </si>
  <si>
    <t>B1500000008</t>
  </si>
  <si>
    <t>LUZ ESTHER BATISTA PEREZ</t>
  </si>
  <si>
    <t>E450000000447</t>
  </si>
  <si>
    <t>B1500000688</t>
  </si>
  <si>
    <t>E450000000386</t>
  </si>
  <si>
    <t>B1500000685</t>
  </si>
  <si>
    <t>E450000000338</t>
  </si>
  <si>
    <t>B1500007170</t>
  </si>
  <si>
    <t>E450000000421</t>
  </si>
  <si>
    <t>E450000000439</t>
  </si>
  <si>
    <t>E450000000129</t>
  </si>
  <si>
    <t>E450000000508</t>
  </si>
  <si>
    <t>E450000000477</t>
  </si>
  <si>
    <t>10/12/025</t>
  </si>
  <si>
    <t>E450000000042</t>
  </si>
  <si>
    <t>E450000000043</t>
  </si>
  <si>
    <t>E450000000046</t>
  </si>
  <si>
    <t>E450000000053</t>
  </si>
  <si>
    <t>E450000000209</t>
  </si>
  <si>
    <t>E450000000233</t>
  </si>
  <si>
    <t>E450000000250</t>
  </si>
  <si>
    <t>B1500000385</t>
  </si>
  <si>
    <t>B1500000387</t>
  </si>
  <si>
    <t>B1500000388</t>
  </si>
  <si>
    <t>B1500000389</t>
  </si>
  <si>
    <t>B0200340516</t>
  </si>
  <si>
    <t>B0200340919</t>
  </si>
  <si>
    <t>B1500000877</t>
  </si>
  <si>
    <t>B1500000881</t>
  </si>
  <si>
    <t>B1500000878</t>
  </si>
  <si>
    <t>A&amp;M MULTI SERVICIOS</t>
  </si>
  <si>
    <t>INSUMOS</t>
  </si>
  <si>
    <t>B1500000698</t>
  </si>
  <si>
    <t>B150000000656</t>
  </si>
  <si>
    <t>SURBA SOLUTIONS, SRL</t>
  </si>
  <si>
    <t>B1500000354</t>
  </si>
  <si>
    <t>E450000000096</t>
  </si>
  <si>
    <t>SERVI SALUD</t>
  </si>
  <si>
    <t>B1500007190</t>
  </si>
  <si>
    <t>B1500000692</t>
  </si>
  <si>
    <t>B1500000135</t>
  </si>
  <si>
    <t>E450000000438</t>
  </si>
  <si>
    <t>E45000000478</t>
  </si>
  <si>
    <t>B1500000448</t>
  </si>
  <si>
    <t>E450000000389</t>
  </si>
  <si>
    <t>E450000000253</t>
  </si>
  <si>
    <t>E450000000382</t>
  </si>
  <si>
    <t>E450000000190</t>
  </si>
  <si>
    <t>E450000000110</t>
  </si>
  <si>
    <t>E45000000026</t>
  </si>
  <si>
    <t>E45000000012</t>
  </si>
  <si>
    <t>E45000000018</t>
  </si>
  <si>
    <t>E45000000019</t>
  </si>
  <si>
    <t>E45000000022</t>
  </si>
  <si>
    <t>E450000009681</t>
  </si>
  <si>
    <t>B1500002699</t>
  </si>
  <si>
    <t>B0200341669</t>
  </si>
  <si>
    <t>B0200341654</t>
  </si>
  <si>
    <t>B02003424551</t>
  </si>
  <si>
    <t>B0200345645</t>
  </si>
  <si>
    <t>B0200346359</t>
  </si>
  <si>
    <t>B0200347439</t>
  </si>
  <si>
    <t>B1500000390</t>
  </si>
  <si>
    <t>B1500000391</t>
  </si>
  <si>
    <t>B1500000395</t>
  </si>
  <si>
    <t>B1500000398</t>
  </si>
  <si>
    <t>B1500000399</t>
  </si>
  <si>
    <t>B1500000402</t>
  </si>
  <si>
    <t>B1500000404</t>
  </si>
  <si>
    <t>B1500000405</t>
  </si>
  <si>
    <t>B1500000406</t>
  </si>
  <si>
    <t>B1500000407</t>
  </si>
  <si>
    <t>B1500000412</t>
  </si>
  <si>
    <t>B1500000413</t>
  </si>
  <si>
    <t>B1500000415</t>
  </si>
  <si>
    <t>B1500004515</t>
  </si>
  <si>
    <t>A010010011500022284</t>
  </si>
  <si>
    <t>NO</t>
  </si>
  <si>
    <t>FEMARAL</t>
  </si>
  <si>
    <t>A010010011500022285</t>
  </si>
  <si>
    <t>B15000000655</t>
  </si>
  <si>
    <t>B1500004823</t>
  </si>
  <si>
    <t>B1500005635</t>
  </si>
  <si>
    <t>B1500006787</t>
  </si>
  <si>
    <t>B1500012276</t>
  </si>
  <si>
    <t>E450000000144</t>
  </si>
  <si>
    <t>E450000000175</t>
  </si>
  <si>
    <t>E450000000247</t>
  </si>
  <si>
    <t>E450000000449</t>
  </si>
  <si>
    <t>E450000000445</t>
  </si>
  <si>
    <t>B1500005389</t>
  </si>
  <si>
    <t>B1500000418</t>
  </si>
  <si>
    <t>B1500000420</t>
  </si>
  <si>
    <t>B1500000421</t>
  </si>
  <si>
    <t>B1500000422</t>
  </si>
  <si>
    <t>B1500000425</t>
  </si>
  <si>
    <t>E45000000008</t>
  </si>
  <si>
    <t>B1500000013</t>
  </si>
  <si>
    <t>E45000000029</t>
  </si>
  <si>
    <t>B1500000152</t>
  </si>
  <si>
    <t>E450000000300</t>
  </si>
  <si>
    <t>E450000000396</t>
  </si>
  <si>
    <t>E450000000507</t>
  </si>
  <si>
    <t>B1500000684</t>
  </si>
  <si>
    <t>B1500000697</t>
  </si>
  <si>
    <t>B1500000884</t>
  </si>
  <si>
    <t>B1500000886</t>
  </si>
  <si>
    <t>B1500000888</t>
  </si>
  <si>
    <t>B1500001610</t>
  </si>
  <si>
    <t>E450000009449</t>
  </si>
  <si>
    <t>B0200348485</t>
  </si>
  <si>
    <t>PLANET MEDICAL SERVICES, S.R.L</t>
  </si>
  <si>
    <t>MANTENIMENTO</t>
  </si>
  <si>
    <t>E450000000103</t>
  </si>
  <si>
    <t>B1500005393</t>
  </si>
  <si>
    <t>E450000000476</t>
  </si>
  <si>
    <t>B1500005395</t>
  </si>
  <si>
    <t>MEDOXIGAS</t>
  </si>
  <si>
    <t>OXIGENO</t>
  </si>
  <si>
    <t>E45000000045</t>
  </si>
  <si>
    <t>E450000000100</t>
  </si>
  <si>
    <t>E450000000463</t>
  </si>
  <si>
    <t>B0200354324</t>
  </si>
  <si>
    <t>E4500000022</t>
  </si>
  <si>
    <t>B1500000892</t>
  </si>
  <si>
    <t>B1500000887</t>
  </si>
  <si>
    <t>E45000000043</t>
  </si>
  <si>
    <t>E45000000044</t>
  </si>
  <si>
    <t>E450000000066</t>
  </si>
  <si>
    <t>B1500000069</t>
  </si>
  <si>
    <t>E450000000070</t>
  </si>
  <si>
    <t>E450000000080</t>
  </si>
  <si>
    <t>E450000000335</t>
  </si>
  <si>
    <t>B1500000356</t>
  </si>
  <si>
    <t>E450000000376</t>
  </si>
  <si>
    <t>B0200653802</t>
  </si>
  <si>
    <t>B1500000428</t>
  </si>
  <si>
    <t>B1500000430</t>
  </si>
  <si>
    <t>B1500000431</t>
  </si>
  <si>
    <t>B1500000432</t>
  </si>
  <si>
    <t>B1500000438</t>
  </si>
  <si>
    <t>B1500000439</t>
  </si>
  <si>
    <t>B1500000441</t>
  </si>
  <si>
    <t>E450000000451</t>
  </si>
  <si>
    <t>B1500000454</t>
  </si>
  <si>
    <t>16/126</t>
  </si>
  <si>
    <t>B1500000456</t>
  </si>
  <si>
    <t>E450000000543</t>
  </si>
  <si>
    <t>E450000000546</t>
  </si>
  <si>
    <t>E450000000551</t>
  </si>
  <si>
    <t>E450000000569</t>
  </si>
  <si>
    <t>E450000000572</t>
  </si>
  <si>
    <t>B1500000891</t>
  </si>
  <si>
    <t>B1500000704</t>
  </si>
  <si>
    <t>B1500001320</t>
  </si>
  <si>
    <t>B1500007299</t>
  </si>
  <si>
    <t>B1500007305</t>
  </si>
  <si>
    <t>B0200350657</t>
  </si>
  <si>
    <t>B1500005399</t>
  </si>
  <si>
    <t>DEUDA AL 28 FEBERERO 2026</t>
  </si>
  <si>
    <t>DEUDA AL 31  ENERO 2026</t>
  </si>
  <si>
    <t>E450000000008</t>
  </si>
  <si>
    <t>E450000000009</t>
  </si>
  <si>
    <t>E450000000013</t>
  </si>
  <si>
    <t>E450000000016</t>
  </si>
  <si>
    <t>E450000000019</t>
  </si>
  <si>
    <t>COMERCIAL MAVIAR SRL</t>
  </si>
  <si>
    <t>E450000000001</t>
  </si>
  <si>
    <t>E450000000003</t>
  </si>
  <si>
    <t>E450000000005</t>
  </si>
  <si>
    <t>E450000000002</t>
  </si>
  <si>
    <t>E450000000006</t>
  </si>
  <si>
    <t>E450000000007</t>
  </si>
  <si>
    <t>MARIANELA RAMIREZ MARMOLEJ</t>
  </si>
  <si>
    <t>conduce</t>
  </si>
  <si>
    <t>E450000000026</t>
  </si>
  <si>
    <t>E450000000312</t>
  </si>
  <si>
    <t>E450000000313</t>
  </si>
  <si>
    <t>E450000000527</t>
  </si>
  <si>
    <t>b1500000432</t>
  </si>
  <si>
    <t>E450000000378</t>
  </si>
  <si>
    <t>b1500000178</t>
  </si>
  <si>
    <t>E450000000594</t>
  </si>
  <si>
    <t>b1500000426</t>
  </si>
  <si>
    <t>B1500000447</t>
  </si>
  <si>
    <t>B1500000449</t>
  </si>
  <si>
    <t>B1500000451</t>
  </si>
  <si>
    <t>B1500000452</t>
  </si>
  <si>
    <t>B1500000453</t>
  </si>
  <si>
    <t>B0200330600</t>
  </si>
  <si>
    <t>B0200355435</t>
  </si>
  <si>
    <t>B1500000896</t>
  </si>
  <si>
    <t>B1500000017</t>
  </si>
  <si>
    <t>B1500000117</t>
  </si>
  <si>
    <t>NOVA J. CORPORATION</t>
  </si>
  <si>
    <t>B1500007169</t>
  </si>
  <si>
    <t>E450000000263</t>
  </si>
  <si>
    <t>E450000000010</t>
  </si>
  <si>
    <t>E450000000012</t>
  </si>
  <si>
    <t>B1500005408</t>
  </si>
  <si>
    <t>E450000000032</t>
  </si>
  <si>
    <t>ALMACENES ROSAGAL</t>
  </si>
  <si>
    <t>E450000000544</t>
  </si>
  <si>
    <t>B1500000460</t>
  </si>
  <si>
    <t>B1500000461</t>
  </si>
  <si>
    <t>B1500000462</t>
  </si>
  <si>
    <t>B1500000463</t>
  </si>
  <si>
    <t>B1500000464</t>
  </si>
  <si>
    <t>B1500000465</t>
  </si>
  <si>
    <t>B1500000466</t>
  </si>
  <si>
    <t>B1500000467</t>
  </si>
  <si>
    <t>B1500000468</t>
  </si>
  <si>
    <t>B0200356594</t>
  </si>
  <si>
    <t>B1500007335</t>
  </si>
  <si>
    <t>E4500000017</t>
  </si>
  <si>
    <t>E4500000018</t>
  </si>
  <si>
    <t>E450000000473</t>
  </si>
  <si>
    <t>E450000000109</t>
  </si>
  <si>
    <t>B1500000703</t>
  </si>
  <si>
    <t>E450000000587</t>
  </si>
  <si>
    <t>E450000000596</t>
  </si>
  <si>
    <t>B1500005424</t>
  </si>
  <si>
    <t>b1500000018</t>
  </si>
  <si>
    <t>E45000000052</t>
  </si>
  <si>
    <t>E45000000053</t>
  </si>
  <si>
    <t>E45000000054</t>
  </si>
  <si>
    <t>E450000000092</t>
  </si>
  <si>
    <t>B1500000196</t>
  </si>
  <si>
    <t>B1500000199</t>
  </si>
  <si>
    <t>b1500000357</t>
  </si>
  <si>
    <t xml:space="preserve">YOCASTA COMPUTER </t>
  </si>
  <si>
    <t xml:space="preserve">MATERIAL DE OFICINA </t>
  </si>
  <si>
    <t>b1500000358</t>
  </si>
  <si>
    <t>E450000000480</t>
  </si>
  <si>
    <t>E450000000623</t>
  </si>
  <si>
    <t>B1500000897</t>
  </si>
  <si>
    <t>B1500000898</t>
  </si>
  <si>
    <t>B1500000899</t>
  </si>
  <si>
    <t>B1500001498</t>
  </si>
  <si>
    <t>9/2/269</t>
  </si>
  <si>
    <t>B1500007356</t>
  </si>
  <si>
    <t>B1500004426</t>
  </si>
  <si>
    <t>b1500000352</t>
  </si>
  <si>
    <t>B1500000706</t>
  </si>
  <si>
    <t>E450000000458</t>
  </si>
  <si>
    <t>B1500000150</t>
  </si>
  <si>
    <t>E450000009999</t>
  </si>
  <si>
    <t>B1500004399</t>
  </si>
  <si>
    <t>E450000000515</t>
  </si>
  <si>
    <t>B1500000707</t>
  </si>
  <si>
    <t>B1500000205</t>
  </si>
  <si>
    <t>B1500000656</t>
  </si>
  <si>
    <t>SUPLIDORA MESARA</t>
  </si>
  <si>
    <t>B15000000102</t>
  </si>
  <si>
    <t>DISTRIBUIDORA COMERC.FAMILIA</t>
  </si>
  <si>
    <t>AYUNTAMIENTO S.J.</t>
  </si>
  <si>
    <t>SERVICIOS</t>
  </si>
  <si>
    <t>E450000000635</t>
  </si>
  <si>
    <t>DEUDA AL31  DE MARZO 2026</t>
  </si>
  <si>
    <t>B1500000710</t>
  </si>
  <si>
    <t>E450000000575</t>
  </si>
  <si>
    <t>E450000000581</t>
  </si>
  <si>
    <t>B1500007360</t>
  </si>
  <si>
    <t>B1500007361</t>
  </si>
  <si>
    <t>B1500007362</t>
  </si>
  <si>
    <t>E4500000651</t>
  </si>
  <si>
    <t>E450000000637</t>
  </si>
  <si>
    <t>E450000000661</t>
  </si>
  <si>
    <t>HOSPIFAR</t>
  </si>
  <si>
    <t>E4500000001048</t>
  </si>
  <si>
    <t>E450000000529</t>
  </si>
  <si>
    <t>E450000000530</t>
  </si>
  <si>
    <t>E450000000095</t>
  </si>
  <si>
    <t>E450000000045</t>
  </si>
  <si>
    <t>TECNI MEDICA, SRL</t>
  </si>
  <si>
    <t>B1500000483</t>
  </si>
  <si>
    <t>E450000000665</t>
  </si>
  <si>
    <t>B1500000711</t>
  </si>
  <si>
    <t>B1500007375</t>
  </si>
  <si>
    <t>B1500003824</t>
  </si>
  <si>
    <t>B1500005436</t>
  </si>
  <si>
    <t>E450000000018</t>
  </si>
  <si>
    <t>E450000000017</t>
  </si>
  <si>
    <t>E450000000064</t>
  </si>
  <si>
    <t>E450000000065</t>
  </si>
  <si>
    <t>B1500005443</t>
  </si>
  <si>
    <t>B1500005442</t>
  </si>
  <si>
    <t>B150000047</t>
  </si>
  <si>
    <t>B150000048</t>
  </si>
  <si>
    <t>B150000049</t>
  </si>
  <si>
    <t>B150000050</t>
  </si>
  <si>
    <t>B150000051</t>
  </si>
  <si>
    <t>B150000052</t>
  </si>
  <si>
    <t>B150000053</t>
  </si>
  <si>
    <t>E450000000023</t>
  </si>
  <si>
    <t>E450000000031</t>
  </si>
  <si>
    <t>E450000000680</t>
  </si>
  <si>
    <t>b1500003838</t>
  </si>
  <si>
    <t>B1500005450</t>
  </si>
  <si>
    <t>B1500005453</t>
  </si>
  <si>
    <t>E450000000651</t>
  </si>
  <si>
    <t>B1500005462</t>
  </si>
  <si>
    <t>B1500008567</t>
  </si>
  <si>
    <t>E450000000020</t>
  </si>
  <si>
    <t>E45000000069</t>
  </si>
  <si>
    <t>E450000000084</t>
  </si>
  <si>
    <t>E450000000087</t>
  </si>
  <si>
    <t>E450000000700</t>
  </si>
  <si>
    <t>E450000000709</t>
  </si>
  <si>
    <t>B1500003840</t>
  </si>
  <si>
    <t>B1500007438</t>
  </si>
  <si>
    <t>B1500007421</t>
  </si>
  <si>
    <t>E450000000074</t>
  </si>
  <si>
    <t>B1500003812</t>
  </si>
  <si>
    <t>E450000000108</t>
  </si>
  <si>
    <t>E450000000021</t>
  </si>
  <si>
    <t>BP MEDICAL</t>
  </si>
  <si>
    <t>B1500000712</t>
  </si>
  <si>
    <t>DISTOSA</t>
  </si>
  <si>
    <t>MATERIAL DE OFICINA</t>
  </si>
  <si>
    <t>B1500002661</t>
  </si>
  <si>
    <t>KAISER</t>
  </si>
  <si>
    <t>MATRIAL DE OFICINA</t>
  </si>
  <si>
    <t>AGUASVIVAS</t>
  </si>
  <si>
    <t>E450000000097</t>
  </si>
  <si>
    <t>E450000000719</t>
  </si>
  <si>
    <t>E450000000732</t>
  </si>
  <si>
    <t>E450000000738</t>
  </si>
  <si>
    <t>E450000000785</t>
  </si>
  <si>
    <t>E450000000792</t>
  </si>
  <si>
    <t>E450000000794</t>
  </si>
  <si>
    <t>E450000000799</t>
  </si>
  <si>
    <t>B1500001329</t>
  </si>
  <si>
    <t>E450000000051</t>
  </si>
  <si>
    <t>E450000000199</t>
  </si>
  <si>
    <t>GLP</t>
  </si>
  <si>
    <t>EMPRESAS MILTIN</t>
  </si>
  <si>
    <t>E450000000145</t>
  </si>
  <si>
    <t>B1500000902</t>
  </si>
  <si>
    <t>B1500002675</t>
  </si>
  <si>
    <t>B1500005492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</si>
</sst>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u/>
      <sz val="10"/>
      <name val="Calibri"/>
      <family val="2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i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4" fontId="0" fillId="0" borderId="0" xfId="0" applyNumberFormat="1"/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43" fontId="5" fillId="3" borderId="1" xfId="3" applyFont="1" applyFill="1" applyBorder="1" applyAlignment="1">
      <alignment vertical="top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7" fillId="3" borderId="0" xfId="1" applyFont="1" applyFill="1" applyAlignment="1">
      <alignment horizontal="center" vertical="center"/>
    </xf>
    <xf numFmtId="4" fontId="5" fillId="4" borderId="1" xfId="1" applyNumberFormat="1" applyFont="1" applyFill="1" applyBorder="1" applyAlignment="1">
      <alignment horizontal="right" vertical="top"/>
    </xf>
    <xf numFmtId="4" fontId="2" fillId="3" borderId="1" xfId="1" applyNumberFormat="1" applyFont="1" applyFill="1" applyBorder="1" applyAlignment="1">
      <alignment horizontal="right" vertical="top"/>
    </xf>
    <xf numFmtId="43" fontId="4" fillId="2" borderId="1" xfId="7" applyFont="1" applyFill="1" applyBorder="1" applyAlignment="1">
      <alignment horizontal="center" vertical="center" wrapText="1"/>
    </xf>
    <xf numFmtId="43" fontId="9" fillId="0" borderId="0" xfId="7" applyFont="1" applyBorder="1" applyAlignment="1">
      <alignment vertical="center"/>
    </xf>
    <xf numFmtId="43" fontId="7" fillId="0" borderId="0" xfId="7" applyFont="1" applyBorder="1" applyAlignment="1">
      <alignment vertical="center"/>
    </xf>
    <xf numFmtId="43" fontId="0" fillId="0" borderId="0" xfId="7" applyFont="1" applyBorder="1"/>
    <xf numFmtId="43" fontId="5" fillId="5" borderId="1" xfId="3" applyFont="1" applyFill="1" applyBorder="1" applyAlignment="1">
      <alignment vertical="top"/>
    </xf>
    <xf numFmtId="4" fontId="2" fillId="3" borderId="1" xfId="0" applyNumberFormat="1" applyFont="1" applyFill="1" applyBorder="1"/>
    <xf numFmtId="14" fontId="4" fillId="2" borderId="1" xfId="1" applyNumberFormat="1" applyFont="1" applyFill="1" applyBorder="1" applyAlignment="1">
      <alignment horizontal="center" vertical="center" wrapText="1"/>
    </xf>
    <xf numFmtId="0" fontId="11" fillId="6" borderId="0" xfId="0" applyFont="1" applyFill="1"/>
    <xf numFmtId="0" fontId="11" fillId="3" borderId="0" xfId="0" applyFont="1" applyFill="1"/>
    <xf numFmtId="0" fontId="2" fillId="0" borderId="1" xfId="0" applyFont="1" applyBorder="1"/>
    <xf numFmtId="0" fontId="2" fillId="3" borderId="1" xfId="0" applyFont="1" applyFill="1" applyBorder="1"/>
    <xf numFmtId="0" fontId="2" fillId="5" borderId="1" xfId="0" applyFont="1" applyFill="1" applyBorder="1"/>
    <xf numFmtId="4" fontId="2" fillId="0" borderId="0" xfId="0" applyNumberFormat="1" applyFont="1"/>
    <xf numFmtId="0" fontId="0" fillId="3" borderId="0" xfId="0" applyFill="1"/>
    <xf numFmtId="43" fontId="6" fillId="3" borderId="1" xfId="3" applyFont="1" applyFill="1" applyBorder="1" applyAlignment="1">
      <alignment vertical="top"/>
    </xf>
    <xf numFmtId="0" fontId="0" fillId="3" borderId="1" xfId="0" applyFill="1" applyBorder="1"/>
    <xf numFmtId="43" fontId="5" fillId="9" borderId="1" xfId="3" applyFont="1" applyFill="1" applyBorder="1" applyAlignment="1">
      <alignment vertical="top"/>
    </xf>
    <xf numFmtId="4" fontId="2" fillId="9" borderId="1" xfId="0" applyNumberFormat="1" applyFont="1" applyFill="1" applyBorder="1"/>
    <xf numFmtId="4" fontId="2" fillId="9" borderId="0" xfId="0" applyNumberFormat="1" applyFont="1" applyFill="1"/>
    <xf numFmtId="43" fontId="5" fillId="9" borderId="0" xfId="3" applyFont="1" applyFill="1" applyBorder="1" applyAlignment="1">
      <alignment vertical="top"/>
    </xf>
    <xf numFmtId="14" fontId="12" fillId="3" borderId="1" xfId="1" applyNumberFormat="1" applyFont="1" applyFill="1" applyBorder="1" applyAlignment="1">
      <alignment horizontal="left" vertical="center" wrapText="1"/>
    </xf>
    <xf numFmtId="0" fontId="13" fillId="3" borderId="1" xfId="1" applyFont="1" applyFill="1" applyBorder="1" applyAlignment="1">
      <alignment horizontal="left" vertical="top"/>
    </xf>
    <xf numFmtId="0" fontId="12" fillId="3" borderId="1" xfId="1" applyFont="1" applyFill="1" applyBorder="1" applyAlignment="1">
      <alignment horizontal="left" vertical="top"/>
    </xf>
    <xf numFmtId="43" fontId="12" fillId="7" borderId="1" xfId="7" applyFont="1" applyFill="1" applyBorder="1" applyAlignment="1">
      <alignment horizontal="right" vertical="top"/>
    </xf>
    <xf numFmtId="43" fontId="12" fillId="7" borderId="1" xfId="7" applyFont="1" applyFill="1" applyBorder="1" applyAlignment="1">
      <alignment horizontal="left" vertical="top"/>
    </xf>
    <xf numFmtId="4" fontId="13" fillId="3" borderId="1" xfId="1" applyNumberFormat="1" applyFont="1" applyFill="1" applyBorder="1" applyAlignment="1">
      <alignment horizontal="right" vertical="top"/>
    </xf>
    <xf numFmtId="43" fontId="12" fillId="3" borderId="1" xfId="7" applyFont="1" applyFill="1" applyBorder="1" applyAlignment="1">
      <alignment horizontal="left" vertical="top"/>
    </xf>
    <xf numFmtId="43" fontId="12" fillId="8" borderId="1" xfId="7" applyFont="1" applyFill="1" applyBorder="1" applyAlignment="1">
      <alignment horizontal="left" vertical="top"/>
    </xf>
    <xf numFmtId="0" fontId="14" fillId="3" borderId="1" xfId="1" applyFont="1" applyFill="1" applyBorder="1" applyAlignment="1">
      <alignment horizontal="left" vertical="top"/>
    </xf>
    <xf numFmtId="0" fontId="12" fillId="3" borderId="1" xfId="1" applyFont="1" applyFill="1" applyBorder="1" applyAlignment="1">
      <alignment horizontal="left" vertical="top" wrapText="1"/>
    </xf>
    <xf numFmtId="14" fontId="12" fillId="3" borderId="1" xfId="1" applyNumberFormat="1" applyFont="1" applyFill="1" applyBorder="1" applyAlignment="1">
      <alignment horizontal="left" vertical="center"/>
    </xf>
    <xf numFmtId="14" fontId="10" fillId="5" borderId="1" xfId="1" applyNumberFormat="1" applyFont="1" applyFill="1" applyBorder="1" applyAlignment="1">
      <alignment horizontal="left" vertical="center" wrapText="1"/>
    </xf>
    <xf numFmtId="0" fontId="15" fillId="5" borderId="1" xfId="1" applyFont="1" applyFill="1" applyBorder="1" applyAlignment="1">
      <alignment horizontal="left" vertical="top"/>
    </xf>
    <xf numFmtId="0" fontId="10" fillId="5" borderId="1" xfId="1" applyFont="1" applyFill="1" applyBorder="1" applyAlignment="1">
      <alignment horizontal="left" vertical="top"/>
    </xf>
    <xf numFmtId="43" fontId="10" fillId="5" borderId="1" xfId="7" applyFont="1" applyFill="1" applyBorder="1" applyAlignment="1">
      <alignment horizontal="left" vertical="top"/>
    </xf>
    <xf numFmtId="4" fontId="15" fillId="5" borderId="1" xfId="1" applyNumberFormat="1" applyFont="1" applyFill="1" applyBorder="1" applyAlignment="1">
      <alignment horizontal="right" vertical="top"/>
    </xf>
    <xf numFmtId="14" fontId="12" fillId="5" borderId="1" xfId="1" applyNumberFormat="1" applyFont="1" applyFill="1" applyBorder="1" applyAlignment="1">
      <alignment horizontal="left" vertical="center" wrapText="1"/>
    </xf>
    <xf numFmtId="0" fontId="13" fillId="5" borderId="1" xfId="1" applyFont="1" applyFill="1" applyBorder="1" applyAlignment="1">
      <alignment horizontal="left" vertical="top"/>
    </xf>
    <xf numFmtId="0" fontId="12" fillId="5" borderId="1" xfId="1" applyFont="1" applyFill="1" applyBorder="1" applyAlignment="1">
      <alignment horizontal="left" vertical="top"/>
    </xf>
    <xf numFmtId="43" fontId="12" fillId="5" borderId="1" xfId="7" applyFont="1" applyFill="1" applyBorder="1" applyAlignment="1">
      <alignment horizontal="left" vertical="top"/>
    </xf>
    <xf numFmtId="4" fontId="13" fillId="5" borderId="1" xfId="1" applyNumberFormat="1" applyFont="1" applyFill="1" applyBorder="1" applyAlignment="1">
      <alignment horizontal="right" vertical="top"/>
    </xf>
    <xf numFmtId="43" fontId="15" fillId="3" borderId="1" xfId="3" applyFont="1" applyFill="1" applyBorder="1" applyAlignment="1">
      <alignment vertical="top"/>
    </xf>
    <xf numFmtId="0" fontId="15" fillId="0" borderId="0" xfId="0" applyFont="1"/>
    <xf numFmtId="14" fontId="13" fillId="0" borderId="1" xfId="1" applyNumberFormat="1" applyFont="1" applyBorder="1" applyAlignment="1">
      <alignment vertical="top"/>
    </xf>
    <xf numFmtId="0" fontId="13" fillId="0" borderId="1" xfId="1" applyFont="1" applyBorder="1" applyAlignment="1">
      <alignment horizontal="center" vertical="top"/>
    </xf>
    <xf numFmtId="0" fontId="13" fillId="0" borderId="1" xfId="1" applyFont="1" applyBorder="1" applyAlignment="1">
      <alignment vertical="top"/>
    </xf>
    <xf numFmtId="2" fontId="10" fillId="4" borderId="1" xfId="1" applyNumberFormat="1" applyFont="1" applyFill="1" applyBorder="1" applyAlignment="1">
      <alignment vertical="top"/>
    </xf>
    <xf numFmtId="43" fontId="10" fillId="4" borderId="1" xfId="7" applyFont="1" applyFill="1" applyBorder="1" applyAlignment="1">
      <alignment vertical="top"/>
    </xf>
    <xf numFmtId="4" fontId="12" fillId="0" borderId="1" xfId="1" applyNumberFormat="1" applyFont="1" applyBorder="1"/>
    <xf numFmtId="14" fontId="16" fillId="0" borderId="0" xfId="1" applyNumberFormat="1" applyFont="1"/>
    <xf numFmtId="0" fontId="16" fillId="0" borderId="0" xfId="1" applyFont="1" applyAlignment="1">
      <alignment horizontal="center"/>
    </xf>
    <xf numFmtId="0" fontId="16" fillId="0" borderId="0" xfId="1" applyFont="1"/>
    <xf numFmtId="43" fontId="16" fillId="0" borderId="0" xfId="7" applyFont="1" applyBorder="1"/>
    <xf numFmtId="4" fontId="16" fillId="0" borderId="0" xfId="1" applyNumberFormat="1" applyFont="1"/>
    <xf numFmtId="4" fontId="2" fillId="3" borderId="0" xfId="0" applyNumberFormat="1" applyFont="1" applyFill="1"/>
    <xf numFmtId="0" fontId="2" fillId="3" borderId="0" xfId="0" applyFont="1" applyFill="1"/>
    <xf numFmtId="43" fontId="5" fillId="3" borderId="0" xfId="3" applyFont="1" applyFill="1" applyBorder="1" applyAlignment="1">
      <alignment vertical="top"/>
    </xf>
    <xf numFmtId="0" fontId="7" fillId="0" borderId="0" xfId="1" applyFont="1" applyAlignment="1">
      <alignment horizontal="center" vertical="center"/>
    </xf>
    <xf numFmtId="0" fontId="7" fillId="3" borderId="0" xfId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4" fontId="12" fillId="3" borderId="1" xfId="1" applyNumberFormat="1" applyFont="1" applyFill="1" applyBorder="1" applyAlignment="1">
      <alignment horizontal="right" vertical="top"/>
    </xf>
    <xf numFmtId="0" fontId="17" fillId="3" borderId="0" xfId="0" applyFont="1" applyFill="1"/>
    <xf numFmtId="0" fontId="17" fillId="0" borderId="0" xfId="0" applyFont="1"/>
    <xf numFmtId="14" fontId="12" fillId="3" borderId="1" xfId="1" applyNumberFormat="1" applyFont="1" applyFill="1" applyBorder="1" applyAlignment="1">
      <alignment horizontal="left" vertical="top"/>
    </xf>
    <xf numFmtId="4" fontId="10" fillId="5" borderId="1" xfId="1" applyNumberFormat="1" applyFont="1" applyFill="1" applyBorder="1" applyAlignment="1">
      <alignment horizontal="right" vertical="top"/>
    </xf>
    <xf numFmtId="4" fontId="12" fillId="5" borderId="1" xfId="1" applyNumberFormat="1" applyFont="1" applyFill="1" applyBorder="1" applyAlignment="1">
      <alignment horizontal="right" vertical="top"/>
    </xf>
    <xf numFmtId="0" fontId="18" fillId="3" borderId="0" xfId="0" applyFont="1" applyFill="1"/>
    <xf numFmtId="0" fontId="18" fillId="6" borderId="0" xfId="0" applyFont="1" applyFill="1"/>
    <xf numFmtId="43" fontId="10" fillId="3" borderId="1" xfId="3" applyFont="1" applyFill="1" applyBorder="1" applyAlignment="1">
      <alignment vertical="top"/>
    </xf>
    <xf numFmtId="0" fontId="17" fillId="3" borderId="1" xfId="0" applyFont="1" applyFill="1" applyBorder="1"/>
    <xf numFmtId="0" fontId="10" fillId="0" borderId="0" xfId="0" applyFont="1"/>
    <xf numFmtId="14" fontId="12" fillId="0" borderId="1" xfId="1" applyNumberFormat="1" applyFont="1" applyBorder="1" applyAlignment="1">
      <alignment vertical="top"/>
    </xf>
    <xf numFmtId="0" fontId="12" fillId="0" borderId="1" xfId="1" applyFont="1" applyBorder="1" applyAlignment="1">
      <alignment horizontal="center" vertical="top"/>
    </xf>
    <xf numFmtId="0" fontId="12" fillId="0" borderId="1" xfId="1" applyFont="1" applyBorder="1" applyAlignment="1">
      <alignment vertical="top"/>
    </xf>
  </cellXfs>
  <cellStyles count="8">
    <cellStyle name="Millares" xfId="7" builtinId="3"/>
    <cellStyle name="Millares 2" xfId="2" xr:uid="{00000000-0005-0000-0000-000001000000}"/>
    <cellStyle name="Millares 2 2" xfId="4" xr:uid="{00000000-0005-0000-0000-000002000000}"/>
    <cellStyle name="Millares 3" xfId="3" xr:uid="{00000000-0005-0000-0000-000003000000}"/>
    <cellStyle name="Normal" xfId="0" builtinId="0"/>
    <cellStyle name="Normal 2" xfId="5" xr:uid="{00000000-0005-0000-0000-000005000000}"/>
    <cellStyle name="Normal 3" xfId="1" xr:uid="{00000000-0005-0000-0000-000006000000}"/>
    <cellStyle name="Porcentual 2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38100</xdr:rowOff>
    </xdr:from>
    <xdr:to>
      <xdr:col>1</xdr:col>
      <xdr:colOff>730885</xdr:colOff>
      <xdr:row>6</xdr:row>
      <xdr:rowOff>146050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EC8B6CF-68E2-4DAC-99C3-878BBB4D8D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347" t="14212" r="17378" b="13234"/>
        <a:stretch/>
      </xdr:blipFill>
      <xdr:spPr bwMode="auto">
        <a:xfrm>
          <a:off x="495300" y="38100"/>
          <a:ext cx="1483360" cy="12700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38100</xdr:rowOff>
    </xdr:from>
    <xdr:to>
      <xdr:col>1</xdr:col>
      <xdr:colOff>730885</xdr:colOff>
      <xdr:row>6</xdr:row>
      <xdr:rowOff>146050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8B2E0B0-2FCB-4330-838C-EE9E48761E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347" t="14212" r="17378" b="13234"/>
        <a:stretch/>
      </xdr:blipFill>
      <xdr:spPr bwMode="auto">
        <a:xfrm>
          <a:off x="495300" y="38100"/>
          <a:ext cx="1483360" cy="12700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38100</xdr:rowOff>
    </xdr:from>
    <xdr:to>
      <xdr:col>1</xdr:col>
      <xdr:colOff>730885</xdr:colOff>
      <xdr:row>6</xdr:row>
      <xdr:rowOff>146050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6B5D46C-72DC-4BE4-BA8F-841F2E86A7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347" t="14212" r="17378" b="13234"/>
        <a:stretch/>
      </xdr:blipFill>
      <xdr:spPr bwMode="auto">
        <a:xfrm>
          <a:off x="495300" y="38100"/>
          <a:ext cx="1483360" cy="12700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83"/>
  <sheetViews>
    <sheetView view="pageBreakPreview" topLeftCell="A652" zoomScale="70" zoomScaleNormal="80" zoomScaleSheetLayoutView="70" workbookViewId="0">
      <selection activeCell="D227" sqref="D227"/>
    </sheetView>
  </sheetViews>
  <sheetFormatPr baseColWidth="10" defaultRowHeight="15.75" x14ac:dyDescent="0.25"/>
  <cols>
    <col min="1" max="1" width="18.7109375" style="3" customWidth="1"/>
    <col min="2" max="2" width="26.7109375" customWidth="1"/>
    <col min="3" max="3" width="20" customWidth="1"/>
    <col min="4" max="4" width="37.42578125" customWidth="1"/>
    <col min="5" max="5" width="48.85546875" customWidth="1"/>
    <col min="6" max="6" width="16" hidden="1" customWidth="1"/>
    <col min="7" max="7" width="14.42578125" hidden="1" customWidth="1"/>
    <col min="8" max="8" width="25.42578125" customWidth="1"/>
    <col min="9" max="9" width="24.7109375" style="2" customWidth="1"/>
  </cols>
  <sheetData>
    <row r="1" spans="1:9" x14ac:dyDescent="0.25">
      <c r="B1" s="1"/>
      <c r="F1" s="19"/>
      <c r="G1" s="19"/>
    </row>
    <row r="2" spans="1:9" x14ac:dyDescent="0.25">
      <c r="B2" s="1"/>
      <c r="F2" s="19"/>
      <c r="G2" s="19"/>
    </row>
    <row r="3" spans="1:9" ht="15" x14ac:dyDescent="0.25">
      <c r="A3" s="75" t="s">
        <v>333</v>
      </c>
      <c r="B3" s="75"/>
      <c r="C3" s="75"/>
      <c r="D3" s="75"/>
      <c r="E3" s="75"/>
      <c r="F3" s="75"/>
      <c r="G3" s="75"/>
      <c r="H3" s="75"/>
      <c r="I3" s="75"/>
    </row>
    <row r="4" spans="1:9" ht="15" x14ac:dyDescent="0.25">
      <c r="A4" s="75" t="s">
        <v>334</v>
      </c>
      <c r="B4" s="75"/>
      <c r="C4" s="75"/>
      <c r="D4" s="75"/>
      <c r="E4" s="75"/>
      <c r="F4" s="75"/>
      <c r="G4" s="75"/>
      <c r="H4" s="75"/>
      <c r="I4" s="75"/>
    </row>
    <row r="5" spans="1:9" ht="15" x14ac:dyDescent="0.25">
      <c r="A5" s="75" t="s">
        <v>335</v>
      </c>
      <c r="B5" s="75"/>
      <c r="C5" s="75"/>
      <c r="D5" s="75"/>
      <c r="E5" s="75"/>
      <c r="F5" s="75"/>
      <c r="G5" s="75"/>
      <c r="H5" s="75"/>
      <c r="I5" s="75"/>
    </row>
    <row r="6" spans="1:9" ht="15.6" customHeight="1" x14ac:dyDescent="0.3">
      <c r="A6" s="76" t="s">
        <v>291</v>
      </c>
      <c r="B6" s="76"/>
      <c r="C6" s="76"/>
      <c r="D6" s="76"/>
      <c r="E6" s="76"/>
      <c r="F6" s="76"/>
      <c r="G6" s="76"/>
      <c r="H6" s="76"/>
      <c r="I6" s="76"/>
    </row>
    <row r="7" spans="1:9" ht="15" x14ac:dyDescent="0.25">
      <c r="A7" s="75" t="s">
        <v>699</v>
      </c>
      <c r="B7" s="75"/>
      <c r="C7" s="75"/>
      <c r="D7" s="75"/>
      <c r="E7" s="75"/>
      <c r="F7" s="75"/>
      <c r="G7" s="75"/>
      <c r="H7" s="75"/>
      <c r="I7" s="75"/>
    </row>
    <row r="8" spans="1:9" ht="31.5" x14ac:dyDescent="0.25">
      <c r="A8" s="22" t="s">
        <v>0</v>
      </c>
      <c r="B8" s="5" t="s">
        <v>1</v>
      </c>
      <c r="C8" s="4" t="s">
        <v>2</v>
      </c>
      <c r="D8" s="4" t="s">
        <v>3</v>
      </c>
      <c r="E8" s="4" t="s">
        <v>331</v>
      </c>
      <c r="F8" s="16" t="s">
        <v>330</v>
      </c>
      <c r="G8" s="16" t="s">
        <v>296</v>
      </c>
      <c r="H8" s="6" t="s">
        <v>4</v>
      </c>
      <c r="I8" s="6" t="s">
        <v>5</v>
      </c>
    </row>
    <row r="9" spans="1:9" s="29" customFormat="1" ht="18.75" x14ac:dyDescent="0.25">
      <c r="A9" s="36">
        <v>43763</v>
      </c>
      <c r="B9" s="37" t="s">
        <v>9</v>
      </c>
      <c r="C9" s="37">
        <v>6417</v>
      </c>
      <c r="D9" s="38" t="s">
        <v>10</v>
      </c>
      <c r="E9" s="38" t="s">
        <v>11</v>
      </c>
      <c r="F9" s="42"/>
      <c r="G9" s="42"/>
      <c r="H9" s="41">
        <v>14514</v>
      </c>
      <c r="I9" s="7"/>
    </row>
    <row r="10" spans="1:9" s="29" customFormat="1" ht="18.75" x14ac:dyDescent="0.25">
      <c r="A10" s="36">
        <v>43784</v>
      </c>
      <c r="B10" s="37" t="s">
        <v>12</v>
      </c>
      <c r="C10" s="37">
        <v>4905</v>
      </c>
      <c r="D10" s="38" t="s">
        <v>10</v>
      </c>
      <c r="E10" s="38" t="s">
        <v>13</v>
      </c>
      <c r="F10" s="42"/>
      <c r="G10" s="42"/>
      <c r="H10" s="41">
        <v>7670</v>
      </c>
      <c r="I10" s="7"/>
    </row>
    <row r="11" spans="1:9" s="29" customFormat="1" ht="18.75" x14ac:dyDescent="0.25">
      <c r="A11" s="36">
        <v>43845</v>
      </c>
      <c r="B11" s="37" t="s">
        <v>14</v>
      </c>
      <c r="C11" s="37">
        <v>5289</v>
      </c>
      <c r="D11" s="38" t="s">
        <v>10</v>
      </c>
      <c r="E11" s="38" t="s">
        <v>15</v>
      </c>
      <c r="F11" s="42"/>
      <c r="G11" s="42"/>
      <c r="H11" s="41">
        <v>17110</v>
      </c>
      <c r="I11" s="32">
        <f>SUM(H9:H11)</f>
        <v>39294</v>
      </c>
    </row>
    <row r="12" spans="1:9" s="29" customFormat="1" ht="18.75" x14ac:dyDescent="0.25">
      <c r="A12" s="36">
        <v>46001</v>
      </c>
      <c r="B12" s="37" t="s">
        <v>256</v>
      </c>
      <c r="C12" s="37"/>
      <c r="D12" s="38" t="s">
        <v>569</v>
      </c>
      <c r="E12" s="38" t="s">
        <v>570</v>
      </c>
      <c r="F12" s="42"/>
      <c r="G12" s="42"/>
      <c r="H12" s="41">
        <v>75284</v>
      </c>
      <c r="I12" s="32">
        <f>SUM(H12)</f>
        <v>75284</v>
      </c>
    </row>
    <row r="13" spans="1:9" s="29" customFormat="1" ht="18.75" x14ac:dyDescent="0.25">
      <c r="A13" s="36">
        <v>45705</v>
      </c>
      <c r="B13" s="37" t="s">
        <v>385</v>
      </c>
      <c r="C13" s="37"/>
      <c r="D13" s="38" t="s">
        <v>288</v>
      </c>
      <c r="E13" s="38" t="s">
        <v>133</v>
      </c>
      <c r="F13" s="40"/>
      <c r="G13" s="40"/>
      <c r="H13" s="41">
        <v>120000</v>
      </c>
    </row>
    <row r="14" spans="1:9" s="29" customFormat="1" ht="18.75" x14ac:dyDescent="0.25">
      <c r="A14" s="36">
        <v>45803</v>
      </c>
      <c r="B14" s="37" t="s">
        <v>404</v>
      </c>
      <c r="C14" s="37"/>
      <c r="D14" s="38" t="s">
        <v>288</v>
      </c>
      <c r="E14" s="38" t="s">
        <v>133</v>
      </c>
      <c r="F14" s="40"/>
      <c r="G14" s="40"/>
      <c r="H14" s="41">
        <v>140000</v>
      </c>
    </row>
    <row r="15" spans="1:9" s="29" customFormat="1" ht="18.75" x14ac:dyDescent="0.25">
      <c r="A15" s="36">
        <v>45931</v>
      </c>
      <c r="B15" s="37" t="s">
        <v>476</v>
      </c>
      <c r="C15" s="37"/>
      <c r="D15" s="38" t="s">
        <v>288</v>
      </c>
      <c r="E15" s="38" t="s">
        <v>133</v>
      </c>
      <c r="F15" s="40"/>
      <c r="G15" s="40"/>
      <c r="H15" s="41">
        <v>68440</v>
      </c>
      <c r="I15" s="32"/>
    </row>
    <row r="16" spans="1:9" s="29" customFormat="1" ht="18.75" x14ac:dyDescent="0.25">
      <c r="A16" s="36">
        <v>45944</v>
      </c>
      <c r="B16" s="37" t="s">
        <v>487</v>
      </c>
      <c r="C16" s="37"/>
      <c r="D16" s="38" t="s">
        <v>288</v>
      </c>
      <c r="E16" s="38" t="s">
        <v>133</v>
      </c>
      <c r="F16" s="40"/>
      <c r="G16" s="40"/>
      <c r="H16" s="41">
        <v>181400</v>
      </c>
    </row>
    <row r="17" spans="1:9" s="29" customFormat="1" ht="18.75" x14ac:dyDescent="0.25">
      <c r="A17" s="36">
        <v>45957</v>
      </c>
      <c r="B17" s="37" t="s">
        <v>496</v>
      </c>
      <c r="C17" s="37"/>
      <c r="D17" s="38" t="s">
        <v>288</v>
      </c>
      <c r="E17" s="38" t="s">
        <v>133</v>
      </c>
      <c r="F17" s="40"/>
      <c r="G17" s="40"/>
      <c r="H17" s="41">
        <v>240720</v>
      </c>
    </row>
    <row r="18" spans="1:9" s="29" customFormat="1" ht="18.75" x14ac:dyDescent="0.25">
      <c r="A18" s="36">
        <v>45978</v>
      </c>
      <c r="B18" s="37" t="s">
        <v>532</v>
      </c>
      <c r="C18" s="37"/>
      <c r="D18" s="38" t="s">
        <v>288</v>
      </c>
      <c r="E18" s="38" t="s">
        <v>133</v>
      </c>
      <c r="F18" s="40"/>
      <c r="G18" s="40"/>
      <c r="H18" s="41">
        <v>180840</v>
      </c>
      <c r="I18" s="32"/>
    </row>
    <row r="19" spans="1:9" s="29" customFormat="1" ht="18.75" x14ac:dyDescent="0.25">
      <c r="A19" s="36">
        <v>45986</v>
      </c>
      <c r="B19" s="37" t="s">
        <v>544</v>
      </c>
      <c r="C19" s="37"/>
      <c r="D19" s="38" t="s">
        <v>288</v>
      </c>
      <c r="E19" s="38" t="s">
        <v>133</v>
      </c>
      <c r="F19" s="40"/>
      <c r="G19" s="40"/>
      <c r="H19" s="41">
        <v>44480</v>
      </c>
    </row>
    <row r="20" spans="1:9" s="29" customFormat="1" ht="18.75" x14ac:dyDescent="0.25">
      <c r="A20" s="36">
        <v>45989</v>
      </c>
      <c r="B20" s="37" t="s">
        <v>542</v>
      </c>
      <c r="C20" s="37"/>
      <c r="D20" s="38" t="s">
        <v>288</v>
      </c>
      <c r="E20" s="38" t="s">
        <v>133</v>
      </c>
      <c r="F20" s="40"/>
      <c r="G20" s="40"/>
      <c r="H20" s="41">
        <v>27150</v>
      </c>
    </row>
    <row r="21" spans="1:9" s="29" customFormat="1" ht="18.75" x14ac:dyDescent="0.25">
      <c r="A21" s="36">
        <v>46008</v>
      </c>
      <c r="B21" s="37" t="s">
        <v>571</v>
      </c>
      <c r="C21" s="37"/>
      <c r="D21" s="38" t="s">
        <v>288</v>
      </c>
      <c r="E21" s="38" t="s">
        <v>133</v>
      </c>
      <c r="F21" s="40"/>
      <c r="G21" s="40"/>
      <c r="H21" s="41">
        <v>61596</v>
      </c>
    </row>
    <row r="22" spans="1:9" s="29" customFormat="1" ht="18.75" x14ac:dyDescent="0.25">
      <c r="A22" s="36">
        <v>46001</v>
      </c>
      <c r="B22" s="37" t="s">
        <v>578</v>
      </c>
      <c r="C22" s="37"/>
      <c r="D22" s="38" t="s">
        <v>288</v>
      </c>
      <c r="E22" s="38" t="s">
        <v>133</v>
      </c>
      <c r="F22" s="40"/>
      <c r="G22" s="40"/>
      <c r="H22" s="41">
        <v>32096</v>
      </c>
    </row>
    <row r="23" spans="1:9" s="29" customFormat="1" ht="18.75" x14ac:dyDescent="0.25">
      <c r="A23" s="36">
        <v>46008</v>
      </c>
      <c r="B23" s="37" t="s">
        <v>643</v>
      </c>
      <c r="C23" s="37"/>
      <c r="D23" s="38" t="s">
        <v>288</v>
      </c>
      <c r="E23" s="38" t="s">
        <v>133</v>
      </c>
      <c r="F23" s="40"/>
      <c r="G23" s="40"/>
      <c r="H23" s="41">
        <v>49950</v>
      </c>
    </row>
    <row r="24" spans="1:9" s="29" customFormat="1" ht="18.75" x14ac:dyDescent="0.25">
      <c r="A24" s="36">
        <v>46036</v>
      </c>
      <c r="B24" s="37" t="s">
        <v>692</v>
      </c>
      <c r="C24" s="37"/>
      <c r="D24" s="38" t="s">
        <v>288</v>
      </c>
      <c r="E24" s="38" t="s">
        <v>133</v>
      </c>
      <c r="F24" s="40"/>
      <c r="G24" s="40"/>
      <c r="H24" s="41">
        <v>31300</v>
      </c>
      <c r="I24" s="32">
        <f>SUM(H13:H24)</f>
        <v>1177972</v>
      </c>
    </row>
    <row r="25" spans="1:9" s="29" customFormat="1" ht="18.75" x14ac:dyDescent="0.25">
      <c r="A25" s="36">
        <v>45929</v>
      </c>
      <c r="B25" s="37" t="s">
        <v>468</v>
      </c>
      <c r="C25" s="37"/>
      <c r="D25" s="38" t="s">
        <v>469</v>
      </c>
      <c r="E25" s="38" t="s">
        <v>126</v>
      </c>
      <c r="F25" s="40"/>
      <c r="G25" s="40"/>
      <c r="H25" s="41">
        <v>145179.12</v>
      </c>
      <c r="I25" s="32">
        <f>SUM(H25)</f>
        <v>145179.12</v>
      </c>
    </row>
    <row r="26" spans="1:9" s="29" customFormat="1" ht="18.75" x14ac:dyDescent="0.25">
      <c r="A26" s="36">
        <v>43519</v>
      </c>
      <c r="B26" s="37" t="s">
        <v>165</v>
      </c>
      <c r="C26" s="37">
        <v>2343</v>
      </c>
      <c r="D26" s="38" t="s">
        <v>19</v>
      </c>
      <c r="E26" s="38" t="s">
        <v>20</v>
      </c>
      <c r="F26" s="40"/>
      <c r="G26" s="40"/>
      <c r="H26" s="41">
        <v>17013</v>
      </c>
      <c r="I26" s="30"/>
    </row>
    <row r="27" spans="1:9" s="29" customFormat="1" ht="18.75" x14ac:dyDescent="0.25">
      <c r="A27" s="36">
        <v>43984</v>
      </c>
      <c r="B27" s="37" t="s">
        <v>18</v>
      </c>
      <c r="C27" s="37">
        <v>5839</v>
      </c>
      <c r="D27" s="38" t="s">
        <v>19</v>
      </c>
      <c r="E27" s="38" t="s">
        <v>20</v>
      </c>
      <c r="F27" s="40"/>
      <c r="G27" s="40"/>
      <c r="H27" s="41">
        <v>16003.2</v>
      </c>
      <c r="I27" s="7"/>
    </row>
    <row r="28" spans="1:9" s="29" customFormat="1" ht="18.75" x14ac:dyDescent="0.25">
      <c r="A28" s="36">
        <v>44012</v>
      </c>
      <c r="B28" s="37" t="s">
        <v>21</v>
      </c>
      <c r="C28" s="37">
        <v>6577</v>
      </c>
      <c r="D28" s="38" t="s">
        <v>19</v>
      </c>
      <c r="E28" s="38" t="s">
        <v>20</v>
      </c>
      <c r="F28" s="40"/>
      <c r="G28" s="40"/>
      <c r="H28" s="41">
        <v>15565.2</v>
      </c>
      <c r="I28" s="7"/>
    </row>
    <row r="29" spans="1:9" ht="18.75" x14ac:dyDescent="0.25">
      <c r="A29" s="36">
        <v>45063</v>
      </c>
      <c r="B29" s="37" t="s">
        <v>303</v>
      </c>
      <c r="C29" s="37">
        <v>230</v>
      </c>
      <c r="D29" s="38" t="s">
        <v>19</v>
      </c>
      <c r="E29" s="38" t="s">
        <v>20</v>
      </c>
      <c r="F29" s="42"/>
      <c r="G29" s="42"/>
      <c r="H29" s="41">
        <v>39094</v>
      </c>
    </row>
    <row r="30" spans="1:9" ht="18.75" x14ac:dyDescent="0.25">
      <c r="A30" s="36">
        <v>46044</v>
      </c>
      <c r="B30" s="37" t="s">
        <v>629</v>
      </c>
      <c r="C30" s="37"/>
      <c r="D30" s="38" t="s">
        <v>19</v>
      </c>
      <c r="E30" s="38" t="s">
        <v>20</v>
      </c>
      <c r="F30" s="42"/>
      <c r="G30" s="42"/>
      <c r="H30" s="41">
        <v>3455</v>
      </c>
    </row>
    <row r="31" spans="1:9" ht="18.75" x14ac:dyDescent="0.25">
      <c r="A31" s="36">
        <v>46048</v>
      </c>
      <c r="B31" s="37" t="s">
        <v>653</v>
      </c>
      <c r="C31" s="37"/>
      <c r="D31" s="38" t="s">
        <v>19</v>
      </c>
      <c r="E31" s="38" t="s">
        <v>20</v>
      </c>
      <c r="F31" s="42"/>
      <c r="G31" s="42"/>
      <c r="H31" s="41">
        <v>350</v>
      </c>
    </row>
    <row r="32" spans="1:9" ht="18.75" x14ac:dyDescent="0.25">
      <c r="A32" s="36">
        <v>46050</v>
      </c>
      <c r="B32" s="37" t="s">
        <v>655</v>
      </c>
      <c r="C32" s="37"/>
      <c r="D32" s="38" t="s">
        <v>19</v>
      </c>
      <c r="E32" s="38" t="s">
        <v>20</v>
      </c>
      <c r="F32" s="42"/>
      <c r="G32" s="42"/>
      <c r="H32" s="41">
        <v>3790</v>
      </c>
    </row>
    <row r="33" spans="1:9" ht="18.75" x14ac:dyDescent="0.25">
      <c r="A33" s="36">
        <v>46051</v>
      </c>
      <c r="B33" s="37" t="s">
        <v>697</v>
      </c>
      <c r="C33" s="37"/>
      <c r="D33" s="38" t="s">
        <v>19</v>
      </c>
      <c r="E33" s="38" t="s">
        <v>20</v>
      </c>
      <c r="F33" s="42"/>
      <c r="G33" s="42"/>
      <c r="H33" s="41">
        <v>944</v>
      </c>
      <c r="I33" s="32">
        <f>SUM(H26:H33)</f>
        <v>96214.399999999994</v>
      </c>
    </row>
    <row r="34" spans="1:9" s="29" customFormat="1" ht="15.75" customHeight="1" x14ac:dyDescent="0.25">
      <c r="A34" s="36">
        <v>45860</v>
      </c>
      <c r="B34" s="37" t="s">
        <v>455</v>
      </c>
      <c r="C34" s="37"/>
      <c r="D34" s="38" t="s">
        <v>372</v>
      </c>
      <c r="E34" s="38" t="s">
        <v>512</v>
      </c>
      <c r="F34" s="39"/>
      <c r="G34" s="40"/>
      <c r="H34" s="41">
        <v>29106</v>
      </c>
    </row>
    <row r="35" spans="1:9" s="29" customFormat="1" ht="15.75" customHeight="1" x14ac:dyDescent="0.25">
      <c r="A35" s="36">
        <v>46002</v>
      </c>
      <c r="B35" s="37" t="s">
        <v>557</v>
      </c>
      <c r="C35" s="37"/>
      <c r="D35" s="38" t="s">
        <v>372</v>
      </c>
      <c r="E35" s="38" t="s">
        <v>22</v>
      </c>
      <c r="F35" s="39"/>
      <c r="G35" s="40"/>
      <c r="H35" s="41">
        <v>949932</v>
      </c>
    </row>
    <row r="36" spans="1:9" s="29" customFormat="1" ht="15.75" customHeight="1" x14ac:dyDescent="0.25">
      <c r="A36" s="36">
        <v>46006</v>
      </c>
      <c r="B36" s="37" t="s">
        <v>558</v>
      </c>
      <c r="C36" s="37"/>
      <c r="D36" s="38" t="s">
        <v>372</v>
      </c>
      <c r="E36" s="38" t="s">
        <v>22</v>
      </c>
      <c r="F36" s="39"/>
      <c r="G36" s="40"/>
      <c r="H36" s="41">
        <v>44050</v>
      </c>
      <c r="I36" s="35"/>
    </row>
    <row r="37" spans="1:9" s="29" customFormat="1" ht="15.75" customHeight="1" x14ac:dyDescent="0.25">
      <c r="A37" s="36">
        <v>46008</v>
      </c>
      <c r="B37" s="37" t="s">
        <v>559</v>
      </c>
      <c r="C37" s="37"/>
      <c r="D37" s="38" t="s">
        <v>372</v>
      </c>
      <c r="E37" s="38" t="s">
        <v>22</v>
      </c>
      <c r="F37" s="39"/>
      <c r="G37" s="40"/>
      <c r="H37" s="41">
        <v>145744</v>
      </c>
    </row>
    <row r="38" spans="1:9" s="29" customFormat="1" ht="15.75" customHeight="1" x14ac:dyDescent="0.25">
      <c r="A38" s="36">
        <v>46017</v>
      </c>
      <c r="B38" s="37" t="s">
        <v>639</v>
      </c>
      <c r="C38" s="37"/>
      <c r="D38" s="38" t="s">
        <v>372</v>
      </c>
      <c r="E38" s="38" t="s">
        <v>22</v>
      </c>
      <c r="F38" s="39"/>
      <c r="G38" s="40"/>
      <c r="H38" s="41">
        <v>158278</v>
      </c>
    </row>
    <row r="39" spans="1:9" s="29" customFormat="1" ht="15.75" customHeight="1" x14ac:dyDescent="0.25">
      <c r="A39" s="36">
        <v>46029</v>
      </c>
      <c r="B39" s="37" t="s">
        <v>671</v>
      </c>
      <c r="C39" s="37"/>
      <c r="D39" s="38" t="s">
        <v>372</v>
      </c>
      <c r="E39" s="38" t="s">
        <v>22</v>
      </c>
      <c r="F39" s="39"/>
      <c r="G39" s="40"/>
      <c r="H39" s="41">
        <v>25080</v>
      </c>
    </row>
    <row r="40" spans="1:9" s="29" customFormat="1" ht="15.75" customHeight="1" x14ac:dyDescent="0.25">
      <c r="A40" s="36">
        <v>46036</v>
      </c>
      <c r="B40" s="37" t="s">
        <v>673</v>
      </c>
      <c r="C40" s="37"/>
      <c r="D40" s="38" t="s">
        <v>372</v>
      </c>
      <c r="E40" s="38" t="s">
        <v>22</v>
      </c>
      <c r="F40" s="39"/>
      <c r="G40" s="40"/>
      <c r="H40" s="41">
        <v>145744</v>
      </c>
      <c r="I40" s="32">
        <f>SUM(H34:H40)</f>
        <v>1497934</v>
      </c>
    </row>
    <row r="41" spans="1:9" s="29" customFormat="1" ht="15.75" customHeight="1" x14ac:dyDescent="0.25">
      <c r="A41" s="36">
        <v>45861</v>
      </c>
      <c r="B41" s="37" t="s">
        <v>426</v>
      </c>
      <c r="C41" s="37"/>
      <c r="D41" s="38" t="s">
        <v>406</v>
      </c>
      <c r="E41" s="38" t="s">
        <v>22</v>
      </c>
      <c r="F41" s="39"/>
      <c r="G41" s="40"/>
      <c r="H41" s="41">
        <v>1687.4</v>
      </c>
    </row>
    <row r="42" spans="1:9" s="29" customFormat="1" ht="15.75" customHeight="1" x14ac:dyDescent="0.25">
      <c r="A42" s="36">
        <v>45896</v>
      </c>
      <c r="B42" s="37" t="s">
        <v>470</v>
      </c>
      <c r="C42" s="37"/>
      <c r="D42" s="38" t="s">
        <v>406</v>
      </c>
      <c r="E42" s="38" t="s">
        <v>22</v>
      </c>
      <c r="F42" s="39"/>
      <c r="G42" s="40"/>
      <c r="H42" s="41">
        <v>36790.6</v>
      </c>
    </row>
    <row r="43" spans="1:9" s="29" customFormat="1" ht="15.75" customHeight="1" x14ac:dyDescent="0.25">
      <c r="A43" s="36">
        <v>45972</v>
      </c>
      <c r="B43" s="37" t="s">
        <v>536</v>
      </c>
      <c r="C43" s="37"/>
      <c r="D43" s="38" t="s">
        <v>406</v>
      </c>
      <c r="E43" s="38" t="s">
        <v>22</v>
      </c>
      <c r="F43" s="39"/>
      <c r="G43" s="40"/>
      <c r="H43" s="41">
        <v>43862.400000000001</v>
      </c>
    </row>
    <row r="44" spans="1:9" s="29" customFormat="1" ht="15.75" customHeight="1" x14ac:dyDescent="0.25">
      <c r="A44" s="36">
        <v>46000</v>
      </c>
      <c r="B44" s="37" t="s">
        <v>648</v>
      </c>
      <c r="C44" s="37"/>
      <c r="D44" s="38" t="s">
        <v>406</v>
      </c>
      <c r="E44" s="38" t="s">
        <v>22</v>
      </c>
      <c r="F44" s="39"/>
      <c r="G44" s="40"/>
      <c r="H44" s="41">
        <v>6619.25</v>
      </c>
    </row>
    <row r="45" spans="1:9" s="29" customFormat="1" ht="15.75" customHeight="1" x14ac:dyDescent="0.25">
      <c r="A45" s="36">
        <v>46010</v>
      </c>
      <c r="B45" s="37" t="s">
        <v>593</v>
      </c>
      <c r="C45" s="37"/>
      <c r="D45" s="38" t="s">
        <v>406</v>
      </c>
      <c r="E45" s="38" t="s">
        <v>22</v>
      </c>
      <c r="F45" s="39"/>
      <c r="G45" s="40"/>
      <c r="H45" s="41">
        <v>1687.4</v>
      </c>
      <c r="I45" s="32">
        <f>SUM(H41:H45)</f>
        <v>90647.049999999988</v>
      </c>
    </row>
    <row r="46" spans="1:9" s="29" customFormat="1" ht="15.75" customHeight="1" x14ac:dyDescent="0.25">
      <c r="A46" s="36">
        <v>45939</v>
      </c>
      <c r="B46" s="37" t="s">
        <v>478</v>
      </c>
      <c r="C46" s="37"/>
      <c r="D46" s="38" t="s">
        <v>479</v>
      </c>
      <c r="E46" s="38" t="s">
        <v>22</v>
      </c>
      <c r="F46" s="39"/>
      <c r="G46" s="40"/>
      <c r="H46" s="41">
        <v>2150</v>
      </c>
    </row>
    <row r="47" spans="1:9" s="29" customFormat="1" ht="15.75" customHeight="1" x14ac:dyDescent="0.25">
      <c r="A47" s="36">
        <v>45967</v>
      </c>
      <c r="B47" s="37" t="s">
        <v>520</v>
      </c>
      <c r="C47" s="37"/>
      <c r="D47" s="38" t="s">
        <v>479</v>
      </c>
      <c r="E47" s="38" t="s">
        <v>22</v>
      </c>
      <c r="F47" s="39"/>
      <c r="G47" s="40"/>
      <c r="H47" s="41">
        <v>2150</v>
      </c>
    </row>
    <row r="48" spans="1:9" s="29" customFormat="1" ht="15.75" customHeight="1" x14ac:dyDescent="0.25">
      <c r="A48" s="36">
        <v>46013</v>
      </c>
      <c r="B48" s="37" t="s">
        <v>594</v>
      </c>
      <c r="C48" s="37"/>
      <c r="D48" s="38" t="s">
        <v>479</v>
      </c>
      <c r="E48" s="38" t="s">
        <v>22</v>
      </c>
      <c r="F48" s="39"/>
      <c r="G48" s="40"/>
      <c r="H48" s="41">
        <v>2050</v>
      </c>
      <c r="I48" s="32">
        <f>SUM(H46:H48)</f>
        <v>6350</v>
      </c>
    </row>
    <row r="49" spans="1:9" ht="18.75" x14ac:dyDescent="0.25">
      <c r="A49" s="36">
        <v>45203</v>
      </c>
      <c r="B49" s="37" t="s">
        <v>317</v>
      </c>
      <c r="C49" s="37"/>
      <c r="D49" s="38" t="s">
        <v>316</v>
      </c>
      <c r="E49" s="38" t="s">
        <v>23</v>
      </c>
      <c r="F49" s="42"/>
      <c r="G49" s="42"/>
      <c r="H49" s="41">
        <v>28550</v>
      </c>
      <c r="I49" s="32">
        <f>SUM(H49)</f>
        <v>28550</v>
      </c>
    </row>
    <row r="50" spans="1:9" ht="18.75" x14ac:dyDescent="0.25">
      <c r="A50" s="36">
        <v>43143</v>
      </c>
      <c r="B50" s="37">
        <v>966</v>
      </c>
      <c r="C50" s="37">
        <v>1267</v>
      </c>
      <c r="D50" s="38" t="s">
        <v>24</v>
      </c>
      <c r="E50" s="38" t="s">
        <v>25</v>
      </c>
      <c r="F50" s="42"/>
      <c r="G50" s="42"/>
      <c r="H50" s="41">
        <v>48907.54</v>
      </c>
      <c r="I50" s="32">
        <f>SUM(H50)</f>
        <v>48907.54</v>
      </c>
    </row>
    <row r="51" spans="1:9" ht="18.75" x14ac:dyDescent="0.25">
      <c r="A51" s="36">
        <v>44337</v>
      </c>
      <c r="B51" s="37">
        <v>1277</v>
      </c>
      <c r="C51" s="37">
        <v>6726</v>
      </c>
      <c r="D51" s="38" t="s">
        <v>26</v>
      </c>
      <c r="E51" s="38" t="s">
        <v>27</v>
      </c>
      <c r="F51" s="42"/>
      <c r="G51" s="42"/>
      <c r="H51" s="41">
        <v>6220</v>
      </c>
      <c r="I51" s="7"/>
    </row>
    <row r="52" spans="1:9" ht="18.75" x14ac:dyDescent="0.25">
      <c r="A52" s="36">
        <v>44118</v>
      </c>
      <c r="B52" s="37">
        <v>557</v>
      </c>
      <c r="C52" s="37">
        <v>6639</v>
      </c>
      <c r="D52" s="38" t="s">
        <v>26</v>
      </c>
      <c r="E52" s="38" t="s">
        <v>27</v>
      </c>
      <c r="F52" s="42"/>
      <c r="G52" s="42"/>
      <c r="H52" s="41">
        <v>12425.4</v>
      </c>
      <c r="I52" s="7"/>
    </row>
    <row r="53" spans="1:9" ht="18.75" x14ac:dyDescent="0.25">
      <c r="A53" s="36">
        <v>44124</v>
      </c>
      <c r="B53" s="37" t="s">
        <v>28</v>
      </c>
      <c r="C53" s="37">
        <v>6640</v>
      </c>
      <c r="D53" s="38" t="s">
        <v>26</v>
      </c>
      <c r="E53" s="38" t="s">
        <v>27</v>
      </c>
      <c r="F53" s="42"/>
      <c r="G53" s="42"/>
      <c r="H53" s="41">
        <v>4248</v>
      </c>
      <c r="I53" s="7"/>
    </row>
    <row r="54" spans="1:9" ht="18.75" x14ac:dyDescent="0.25">
      <c r="A54" s="36">
        <v>44132</v>
      </c>
      <c r="B54" s="37" t="s">
        <v>29</v>
      </c>
      <c r="C54" s="37">
        <v>6641</v>
      </c>
      <c r="D54" s="38" t="s">
        <v>26</v>
      </c>
      <c r="E54" s="38" t="s">
        <v>27</v>
      </c>
      <c r="F54" s="42"/>
      <c r="G54" s="42"/>
      <c r="H54" s="41">
        <v>2124</v>
      </c>
      <c r="I54" s="32">
        <f>SUM(H51:H54)</f>
        <v>25017.4</v>
      </c>
    </row>
    <row r="55" spans="1:9" s="29" customFormat="1" ht="18.75" x14ac:dyDescent="0.25">
      <c r="A55" s="36">
        <v>45610</v>
      </c>
      <c r="B55" s="37" t="s">
        <v>370</v>
      </c>
      <c r="C55" s="37"/>
      <c r="D55" s="38" t="s">
        <v>352</v>
      </c>
      <c r="E55" s="38" t="s">
        <v>17</v>
      </c>
      <c r="F55" s="42"/>
      <c r="G55" s="42"/>
      <c r="H55" s="41">
        <v>3690</v>
      </c>
      <c r="I55" s="7"/>
    </row>
    <row r="56" spans="1:9" s="29" customFormat="1" ht="18.75" x14ac:dyDescent="0.25">
      <c r="A56" s="36">
        <v>45720</v>
      </c>
      <c r="B56" s="37" t="s">
        <v>293</v>
      </c>
      <c r="C56" s="37"/>
      <c r="D56" s="38" t="s">
        <v>352</v>
      </c>
      <c r="E56" s="38" t="s">
        <v>17</v>
      </c>
      <c r="F56" s="42"/>
      <c r="G56" s="42"/>
      <c r="H56" s="41">
        <v>169551.6</v>
      </c>
    </row>
    <row r="57" spans="1:9" s="29" customFormat="1" ht="18.75" x14ac:dyDescent="0.25">
      <c r="A57" s="36">
        <v>45787</v>
      </c>
      <c r="B57" s="37" t="s">
        <v>403</v>
      </c>
      <c r="C57" s="37"/>
      <c r="D57" s="38" t="s">
        <v>352</v>
      </c>
      <c r="E57" s="38" t="s">
        <v>17</v>
      </c>
      <c r="F57" s="42"/>
      <c r="G57" s="42"/>
      <c r="H57" s="41">
        <v>58325</v>
      </c>
    </row>
    <row r="58" spans="1:9" s="29" customFormat="1" ht="18.75" x14ac:dyDescent="0.25">
      <c r="A58" s="36">
        <v>45834</v>
      </c>
      <c r="B58" s="37" t="s">
        <v>407</v>
      </c>
      <c r="C58" s="37"/>
      <c r="D58" s="38" t="s">
        <v>352</v>
      </c>
      <c r="E58" s="38" t="s">
        <v>17</v>
      </c>
      <c r="F58" s="42"/>
      <c r="G58" s="42"/>
      <c r="H58" s="41">
        <v>51600</v>
      </c>
      <c r="I58" s="32"/>
    </row>
    <row r="59" spans="1:9" s="29" customFormat="1" ht="18.75" x14ac:dyDescent="0.25">
      <c r="A59" s="36">
        <v>45915</v>
      </c>
      <c r="B59" s="37" t="s">
        <v>481</v>
      </c>
      <c r="C59" s="37"/>
      <c r="D59" s="38" t="s">
        <v>352</v>
      </c>
      <c r="E59" s="38" t="s">
        <v>17</v>
      </c>
      <c r="F59" s="42"/>
      <c r="G59" s="42"/>
      <c r="H59" s="41">
        <v>3796.16</v>
      </c>
      <c r="I59" s="32"/>
    </row>
    <row r="60" spans="1:9" s="29" customFormat="1" ht="18.75" x14ac:dyDescent="0.25">
      <c r="A60" s="36">
        <v>45929</v>
      </c>
      <c r="B60" s="37" t="s">
        <v>483</v>
      </c>
      <c r="C60" s="37"/>
      <c r="D60" s="38" t="s">
        <v>352</v>
      </c>
      <c r="E60" s="38" t="s">
        <v>17</v>
      </c>
      <c r="F60" s="42"/>
      <c r="G60" s="42"/>
      <c r="H60" s="41">
        <v>19875</v>
      </c>
      <c r="I60" s="32"/>
    </row>
    <row r="61" spans="1:9" s="29" customFormat="1" ht="18.75" x14ac:dyDescent="0.25">
      <c r="A61" s="36">
        <v>45937</v>
      </c>
      <c r="B61" s="37" t="s">
        <v>482</v>
      </c>
      <c r="C61" s="37"/>
      <c r="D61" s="38" t="s">
        <v>352</v>
      </c>
      <c r="E61" s="38" t="s">
        <v>17</v>
      </c>
      <c r="F61" s="42"/>
      <c r="G61" s="42"/>
      <c r="H61" s="41">
        <v>26600</v>
      </c>
      <c r="I61" s="32"/>
    </row>
    <row r="62" spans="1:9" s="29" customFormat="1" ht="18.75" x14ac:dyDescent="0.25">
      <c r="A62" s="36">
        <v>45940</v>
      </c>
      <c r="B62" s="37" t="s">
        <v>448</v>
      </c>
      <c r="C62" s="37"/>
      <c r="D62" s="38" t="s">
        <v>352</v>
      </c>
      <c r="E62" s="38" t="s">
        <v>17</v>
      </c>
      <c r="F62" s="42"/>
      <c r="G62" s="42"/>
      <c r="H62" s="41">
        <v>3750</v>
      </c>
      <c r="I62" s="32"/>
    </row>
    <row r="63" spans="1:9" s="29" customFormat="1" ht="18.75" x14ac:dyDescent="0.25">
      <c r="A63" s="36">
        <v>45943</v>
      </c>
      <c r="B63" s="37" t="s">
        <v>484</v>
      </c>
      <c r="C63" s="37"/>
      <c r="D63" s="38" t="s">
        <v>352</v>
      </c>
      <c r="E63" s="38" t="s">
        <v>17</v>
      </c>
      <c r="F63" s="42"/>
      <c r="G63" s="42"/>
      <c r="H63" s="41">
        <v>37240</v>
      </c>
      <c r="I63" s="32"/>
    </row>
    <row r="64" spans="1:9" s="29" customFormat="1" ht="18.75" x14ac:dyDescent="0.25">
      <c r="A64" s="36">
        <v>45946</v>
      </c>
      <c r="B64" s="37" t="s">
        <v>449</v>
      </c>
      <c r="C64" s="37"/>
      <c r="D64" s="38" t="s">
        <v>352</v>
      </c>
      <c r="E64" s="38" t="s">
        <v>17</v>
      </c>
      <c r="F64" s="42"/>
      <c r="G64" s="42"/>
      <c r="H64" s="41">
        <v>18150</v>
      </c>
    </row>
    <row r="65" spans="1:9" s="29" customFormat="1" ht="18.75" x14ac:dyDescent="0.25">
      <c r="A65" s="36">
        <v>45947</v>
      </c>
      <c r="B65" s="37" t="s">
        <v>485</v>
      </c>
      <c r="C65" s="37"/>
      <c r="D65" s="38" t="s">
        <v>352</v>
      </c>
      <c r="E65" s="38" t="s">
        <v>17</v>
      </c>
      <c r="F65" s="42"/>
      <c r="G65" s="42"/>
      <c r="H65" s="41">
        <v>29820</v>
      </c>
      <c r="I65" s="32"/>
    </row>
    <row r="66" spans="1:9" s="29" customFormat="1" ht="18.75" x14ac:dyDescent="0.25">
      <c r="A66" s="36">
        <v>45950</v>
      </c>
      <c r="B66" s="37" t="s">
        <v>486</v>
      </c>
      <c r="C66" s="37"/>
      <c r="D66" s="38" t="s">
        <v>352</v>
      </c>
      <c r="E66" s="38" t="s">
        <v>17</v>
      </c>
      <c r="F66" s="42"/>
      <c r="G66" s="42"/>
      <c r="H66" s="41">
        <v>73126</v>
      </c>
    </row>
    <row r="67" spans="1:9" s="29" customFormat="1" ht="18.75" x14ac:dyDescent="0.25">
      <c r="A67" s="36">
        <v>45950</v>
      </c>
      <c r="B67" s="37" t="s">
        <v>614</v>
      </c>
      <c r="C67" s="37"/>
      <c r="D67" s="38" t="s">
        <v>352</v>
      </c>
      <c r="E67" s="38" t="s">
        <v>17</v>
      </c>
      <c r="F67" s="42"/>
      <c r="G67" s="42"/>
      <c r="H67" s="41">
        <v>7970</v>
      </c>
    </row>
    <row r="68" spans="1:9" s="29" customFormat="1" ht="18.75" x14ac:dyDescent="0.25">
      <c r="A68" s="36">
        <v>46000</v>
      </c>
      <c r="B68" s="37" t="s">
        <v>658</v>
      </c>
      <c r="C68" s="37"/>
      <c r="D68" s="38" t="s">
        <v>352</v>
      </c>
      <c r="E68" s="38" t="s">
        <v>17</v>
      </c>
      <c r="F68" s="42"/>
      <c r="G68" s="42"/>
      <c r="H68" s="41">
        <v>66176</v>
      </c>
    </row>
    <row r="69" spans="1:9" s="29" customFormat="1" ht="18.75" x14ac:dyDescent="0.25">
      <c r="A69" s="36">
        <v>46032</v>
      </c>
      <c r="B69" s="37" t="s">
        <v>659</v>
      </c>
      <c r="C69" s="37"/>
      <c r="D69" s="38" t="s">
        <v>352</v>
      </c>
      <c r="E69" s="38" t="s">
        <v>17</v>
      </c>
      <c r="F69" s="42"/>
      <c r="G69" s="42"/>
      <c r="H69" s="41">
        <v>66176</v>
      </c>
    </row>
    <row r="70" spans="1:9" s="29" customFormat="1" ht="18.75" x14ac:dyDescent="0.25">
      <c r="A70" s="36">
        <v>46034</v>
      </c>
      <c r="B70" s="37" t="s">
        <v>652</v>
      </c>
      <c r="C70" s="37"/>
      <c r="D70" s="38" t="s">
        <v>352</v>
      </c>
      <c r="E70" s="38" t="s">
        <v>17</v>
      </c>
      <c r="F70" s="42"/>
      <c r="G70" s="42"/>
      <c r="H70" s="41">
        <v>153703</v>
      </c>
      <c r="I70" s="32">
        <f>SUM(H55:H70)</f>
        <v>789548.76</v>
      </c>
    </row>
    <row r="71" spans="1:9" s="29" customFormat="1" ht="18.75" x14ac:dyDescent="0.25">
      <c r="A71" s="36">
        <v>45176</v>
      </c>
      <c r="B71" s="37" t="s">
        <v>311</v>
      </c>
      <c r="C71" s="37">
        <v>484</v>
      </c>
      <c r="D71" s="38" t="s">
        <v>297</v>
      </c>
      <c r="E71" s="38" t="s">
        <v>23</v>
      </c>
      <c r="F71" s="40"/>
      <c r="G71" s="40"/>
      <c r="H71" s="41">
        <v>174640</v>
      </c>
      <c r="I71" s="7"/>
    </row>
    <row r="72" spans="1:9" s="29" customFormat="1" ht="18.75" x14ac:dyDescent="0.25">
      <c r="A72" s="36">
        <v>45237</v>
      </c>
      <c r="B72" s="37" t="s">
        <v>318</v>
      </c>
      <c r="C72" s="37"/>
      <c r="D72" s="38" t="s">
        <v>297</v>
      </c>
      <c r="E72" s="38" t="s">
        <v>23</v>
      </c>
      <c r="F72" s="43"/>
      <c r="G72" s="43"/>
      <c r="H72" s="41">
        <v>57574.75</v>
      </c>
      <c r="I72" s="7"/>
    </row>
    <row r="73" spans="1:9" s="29" customFormat="1" ht="18.75" x14ac:dyDescent="0.25">
      <c r="A73" s="36">
        <v>45239</v>
      </c>
      <c r="B73" s="37" t="s">
        <v>287</v>
      </c>
      <c r="C73" s="37"/>
      <c r="D73" s="38" t="s">
        <v>297</v>
      </c>
      <c r="E73" s="38" t="s">
        <v>23</v>
      </c>
      <c r="F73" s="43"/>
      <c r="G73" s="43"/>
      <c r="H73" s="41">
        <v>6256</v>
      </c>
      <c r="I73" s="7"/>
    </row>
    <row r="74" spans="1:9" ht="18.75" x14ac:dyDescent="0.25">
      <c r="A74" s="36">
        <v>45883</v>
      </c>
      <c r="B74" s="37" t="s">
        <v>441</v>
      </c>
      <c r="C74" s="37"/>
      <c r="D74" s="38" t="s">
        <v>297</v>
      </c>
      <c r="E74" s="38" t="s">
        <v>23</v>
      </c>
      <c r="F74" s="40"/>
      <c r="G74" s="40"/>
      <c r="H74" s="41">
        <v>90953.32</v>
      </c>
    </row>
    <row r="75" spans="1:9" ht="18.75" x14ac:dyDescent="0.25">
      <c r="A75" s="36">
        <v>45941</v>
      </c>
      <c r="B75" s="37" t="s">
        <v>464</v>
      </c>
      <c r="C75" s="37"/>
      <c r="D75" s="38" t="s">
        <v>297</v>
      </c>
      <c r="E75" s="38" t="s">
        <v>23</v>
      </c>
      <c r="F75" s="40"/>
      <c r="G75" s="40"/>
      <c r="H75" s="41">
        <v>131809.5</v>
      </c>
    </row>
    <row r="76" spans="1:9" ht="18.75" x14ac:dyDescent="0.25">
      <c r="A76" s="36">
        <v>45943</v>
      </c>
      <c r="B76" s="37" t="s">
        <v>360</v>
      </c>
      <c r="C76" s="37"/>
      <c r="D76" s="38" t="s">
        <v>297</v>
      </c>
      <c r="E76" s="38" t="s">
        <v>23</v>
      </c>
      <c r="F76" s="40"/>
      <c r="G76" s="40"/>
      <c r="H76" s="41">
        <v>138924</v>
      </c>
    </row>
    <row r="77" spans="1:9" ht="18.75" x14ac:dyDescent="0.25">
      <c r="A77" s="36">
        <v>45973</v>
      </c>
      <c r="B77" s="37" t="s">
        <v>521</v>
      </c>
      <c r="C77" s="37"/>
      <c r="D77" s="38" t="s">
        <v>297</v>
      </c>
      <c r="E77" s="38" t="s">
        <v>23</v>
      </c>
      <c r="F77" s="40"/>
      <c r="G77" s="40"/>
      <c r="H77" s="41">
        <v>129539.7</v>
      </c>
    </row>
    <row r="78" spans="1:9" ht="18.75" x14ac:dyDescent="0.25">
      <c r="A78" s="36" t="s">
        <v>552</v>
      </c>
      <c r="B78" s="37" t="s">
        <v>553</v>
      </c>
      <c r="C78" s="37"/>
      <c r="D78" s="38" t="s">
        <v>297</v>
      </c>
      <c r="E78" s="38" t="s">
        <v>23</v>
      </c>
      <c r="F78" s="40"/>
      <c r="G78" s="40"/>
      <c r="H78" s="41">
        <v>101277.3</v>
      </c>
      <c r="I78" s="32"/>
    </row>
    <row r="79" spans="1:9" ht="18.75" x14ac:dyDescent="0.25">
      <c r="A79" s="36">
        <v>46001</v>
      </c>
      <c r="B79" s="37" t="s">
        <v>554</v>
      </c>
      <c r="C79" s="37"/>
      <c r="D79" s="38" t="s">
        <v>297</v>
      </c>
      <c r="E79" s="38" t="s">
        <v>23</v>
      </c>
      <c r="F79" s="40"/>
      <c r="G79" s="40"/>
      <c r="H79" s="41">
        <v>41998.8</v>
      </c>
      <c r="I79" s="32"/>
    </row>
    <row r="80" spans="1:9" ht="18.75" x14ac:dyDescent="0.25">
      <c r="A80" s="36">
        <v>46002</v>
      </c>
      <c r="B80" s="37" t="s">
        <v>647</v>
      </c>
      <c r="C80" s="37"/>
      <c r="D80" s="38" t="s">
        <v>297</v>
      </c>
      <c r="E80" s="38" t="s">
        <v>23</v>
      </c>
      <c r="F80" s="40"/>
      <c r="G80" s="40"/>
      <c r="H80" s="41">
        <v>41998.8</v>
      </c>
      <c r="I80" s="32"/>
    </row>
    <row r="81" spans="1:9" ht="18.75" x14ac:dyDescent="0.25">
      <c r="A81" s="36">
        <v>46006</v>
      </c>
      <c r="B81" s="37" t="s">
        <v>555</v>
      </c>
      <c r="C81" s="37"/>
      <c r="D81" s="38" t="s">
        <v>297</v>
      </c>
      <c r="E81" s="38" t="s">
        <v>23</v>
      </c>
      <c r="F81" s="40"/>
      <c r="G81" s="40"/>
      <c r="H81" s="41">
        <v>136825.5</v>
      </c>
      <c r="I81" s="32"/>
    </row>
    <row r="82" spans="1:9" ht="18.75" x14ac:dyDescent="0.25">
      <c r="A82" s="36">
        <v>46008</v>
      </c>
      <c r="B82" s="37" t="s">
        <v>556</v>
      </c>
      <c r="C82" s="37"/>
      <c r="D82" s="38" t="s">
        <v>297</v>
      </c>
      <c r="E82" s="38" t="s">
        <v>23</v>
      </c>
      <c r="F82" s="40"/>
      <c r="G82" s="40"/>
      <c r="H82" s="41">
        <v>41386.199999999997</v>
      </c>
    </row>
    <row r="83" spans="1:9" ht="18.75" x14ac:dyDescent="0.25">
      <c r="A83" s="36">
        <v>46034</v>
      </c>
      <c r="B83" s="37" t="s">
        <v>667</v>
      </c>
      <c r="C83" s="37"/>
      <c r="D83" s="38" t="s">
        <v>297</v>
      </c>
      <c r="E83" s="38" t="s">
        <v>23</v>
      </c>
      <c r="F83" s="40"/>
      <c r="G83" s="40"/>
      <c r="H83" s="41">
        <v>8998.7999999999993</v>
      </c>
    </row>
    <row r="84" spans="1:9" ht="18.75" x14ac:dyDescent="0.25">
      <c r="A84" s="36">
        <v>46036</v>
      </c>
      <c r="B84" s="37" t="s">
        <v>669</v>
      </c>
      <c r="C84" s="37"/>
      <c r="D84" s="38" t="s">
        <v>297</v>
      </c>
      <c r="E84" s="38" t="s">
        <v>23</v>
      </c>
      <c r="F84" s="40"/>
      <c r="G84" s="40"/>
      <c r="H84" s="41">
        <v>129016.2</v>
      </c>
    </row>
    <row r="85" spans="1:9" ht="18.75" x14ac:dyDescent="0.25">
      <c r="A85" s="36">
        <v>46045</v>
      </c>
      <c r="B85" s="37" t="s">
        <v>670</v>
      </c>
      <c r="C85" s="37"/>
      <c r="D85" s="38" t="s">
        <v>297</v>
      </c>
      <c r="E85" s="38" t="s">
        <v>23</v>
      </c>
      <c r="F85" s="40"/>
      <c r="G85" s="40"/>
      <c r="H85" s="41">
        <v>75526.080000000002</v>
      </c>
      <c r="I85" s="32">
        <f>SUM(H71:H85)</f>
        <v>1306724.9500000002</v>
      </c>
    </row>
    <row r="86" spans="1:9" s="29" customFormat="1" ht="18.75" x14ac:dyDescent="0.25">
      <c r="A86" s="36">
        <v>44194</v>
      </c>
      <c r="B86" s="37" t="s">
        <v>38</v>
      </c>
      <c r="C86" s="37">
        <v>8167</v>
      </c>
      <c r="D86" s="38" t="s">
        <v>39</v>
      </c>
      <c r="E86" s="38" t="s">
        <v>40</v>
      </c>
      <c r="F86" s="42"/>
      <c r="G86" s="42"/>
      <c r="H86" s="41">
        <v>4500</v>
      </c>
      <c r="I86" s="32">
        <f>SUM(H86)</f>
        <v>4500</v>
      </c>
    </row>
    <row r="87" spans="1:9" s="29" customFormat="1" ht="18.75" x14ac:dyDescent="0.25">
      <c r="A87" s="36">
        <v>45448</v>
      </c>
      <c r="B87" s="37" t="s">
        <v>346</v>
      </c>
      <c r="C87" s="37"/>
      <c r="D87" s="38" t="s">
        <v>309</v>
      </c>
      <c r="E87" s="38" t="s">
        <v>283</v>
      </c>
      <c r="F87" s="40"/>
      <c r="G87" s="40"/>
      <c r="H87" s="41">
        <v>8802.7999999999993</v>
      </c>
      <c r="I87" s="32">
        <f>SUM(H87:H87)</f>
        <v>8802.7999999999993</v>
      </c>
    </row>
    <row r="88" spans="1:9" s="29" customFormat="1" ht="18.75" x14ac:dyDescent="0.25">
      <c r="A88" s="36">
        <v>45128</v>
      </c>
      <c r="B88" s="37" t="s">
        <v>308</v>
      </c>
      <c r="C88" s="37"/>
      <c r="D88" s="38" t="s">
        <v>285</v>
      </c>
      <c r="E88" s="38" t="s">
        <v>133</v>
      </c>
      <c r="F88" s="40"/>
      <c r="G88" s="40"/>
      <c r="H88" s="41">
        <v>26000</v>
      </c>
    </row>
    <row r="89" spans="1:9" s="29" customFormat="1" ht="18.75" x14ac:dyDescent="0.25">
      <c r="A89" s="36">
        <v>45898</v>
      </c>
      <c r="B89" s="37" t="s">
        <v>458</v>
      </c>
      <c r="C89" s="37"/>
      <c r="D89" s="38" t="s">
        <v>285</v>
      </c>
      <c r="E89" s="38" t="s">
        <v>133</v>
      </c>
      <c r="F89" s="40"/>
      <c r="G89" s="40"/>
      <c r="H89" s="41">
        <v>10856</v>
      </c>
    </row>
    <row r="90" spans="1:9" s="29" customFormat="1" ht="18.75" x14ac:dyDescent="0.25">
      <c r="A90" s="36">
        <v>45944</v>
      </c>
      <c r="B90" s="37" t="s">
        <v>351</v>
      </c>
      <c r="C90" s="37"/>
      <c r="D90" s="38" t="s">
        <v>285</v>
      </c>
      <c r="E90" s="38" t="s">
        <v>133</v>
      </c>
      <c r="F90" s="40"/>
      <c r="G90" s="40"/>
      <c r="H90" s="41">
        <v>10856</v>
      </c>
    </row>
    <row r="91" spans="1:9" s="29" customFormat="1" ht="18.75" x14ac:dyDescent="0.25">
      <c r="A91" s="36">
        <v>46041</v>
      </c>
      <c r="B91" s="37" t="s">
        <v>662</v>
      </c>
      <c r="C91" s="37"/>
      <c r="D91" s="38" t="s">
        <v>285</v>
      </c>
      <c r="E91" s="38" t="s">
        <v>133</v>
      </c>
      <c r="F91" s="40"/>
      <c r="G91" s="40"/>
      <c r="H91" s="41">
        <v>10856</v>
      </c>
      <c r="I91" s="32">
        <f>SUM(H88:H91)</f>
        <v>58568</v>
      </c>
    </row>
    <row r="92" spans="1:9" ht="18.75" x14ac:dyDescent="0.25">
      <c r="A92" s="36">
        <v>42949</v>
      </c>
      <c r="B92" s="37">
        <v>412</v>
      </c>
      <c r="C92" s="37">
        <v>823</v>
      </c>
      <c r="D92" s="38" t="s">
        <v>45</v>
      </c>
      <c r="E92" s="38" t="s">
        <v>8</v>
      </c>
      <c r="F92" s="42"/>
      <c r="G92" s="42"/>
      <c r="H92" s="41">
        <v>17500</v>
      </c>
      <c r="I92" s="7"/>
    </row>
    <row r="93" spans="1:9" ht="18.75" x14ac:dyDescent="0.25">
      <c r="A93" s="36">
        <v>42794</v>
      </c>
      <c r="B93" s="37">
        <v>433</v>
      </c>
      <c r="C93" s="37">
        <v>1250</v>
      </c>
      <c r="D93" s="38" t="s">
        <v>45</v>
      </c>
      <c r="E93" s="38" t="s">
        <v>8</v>
      </c>
      <c r="F93" s="42"/>
      <c r="G93" s="42"/>
      <c r="H93" s="41">
        <v>43641.68</v>
      </c>
      <c r="I93" s="32">
        <f>SUM(H92:H93)</f>
        <v>61141.68</v>
      </c>
    </row>
    <row r="94" spans="1:9" ht="18.75" x14ac:dyDescent="0.25">
      <c r="A94" s="36">
        <v>42557</v>
      </c>
      <c r="B94" s="37" t="s">
        <v>46</v>
      </c>
      <c r="C94" s="37">
        <v>367</v>
      </c>
      <c r="D94" s="38" t="s">
        <v>47</v>
      </c>
      <c r="E94" s="38" t="s">
        <v>17</v>
      </c>
      <c r="F94" s="42"/>
      <c r="G94" s="42"/>
      <c r="H94" s="41">
        <v>18125</v>
      </c>
      <c r="I94" s="7"/>
    </row>
    <row r="95" spans="1:9" ht="18.75" x14ac:dyDescent="0.25">
      <c r="A95" s="36">
        <v>42565</v>
      </c>
      <c r="B95" s="37" t="s">
        <v>48</v>
      </c>
      <c r="C95" s="37">
        <v>811</v>
      </c>
      <c r="D95" s="38" t="s">
        <v>47</v>
      </c>
      <c r="E95" s="38" t="s">
        <v>17</v>
      </c>
      <c r="F95" s="42"/>
      <c r="G95" s="42"/>
      <c r="H95" s="41">
        <v>395489</v>
      </c>
      <c r="I95" s="7"/>
    </row>
    <row r="96" spans="1:9" ht="18.75" x14ac:dyDescent="0.25">
      <c r="A96" s="36">
        <v>42567</v>
      </c>
      <c r="B96" s="37" t="s">
        <v>49</v>
      </c>
      <c r="C96" s="37">
        <v>966</v>
      </c>
      <c r="D96" s="38" t="s">
        <v>47</v>
      </c>
      <c r="E96" s="38" t="s">
        <v>17</v>
      </c>
      <c r="F96" s="42"/>
      <c r="G96" s="42"/>
      <c r="H96" s="41">
        <v>377815</v>
      </c>
      <c r="I96" s="7"/>
    </row>
    <row r="97" spans="1:9" ht="18.75" x14ac:dyDescent="0.25">
      <c r="A97" s="36">
        <v>42593</v>
      </c>
      <c r="B97" s="37" t="s">
        <v>50</v>
      </c>
      <c r="C97" s="37">
        <v>1135</v>
      </c>
      <c r="D97" s="38" t="s">
        <v>47</v>
      </c>
      <c r="E97" s="38" t="s">
        <v>17</v>
      </c>
      <c r="F97" s="42"/>
      <c r="G97" s="42"/>
      <c r="H97" s="41">
        <v>12000</v>
      </c>
      <c r="I97" s="7"/>
    </row>
    <row r="98" spans="1:9" ht="18.75" x14ac:dyDescent="0.25">
      <c r="A98" s="36">
        <v>42601</v>
      </c>
      <c r="B98" s="37" t="s">
        <v>51</v>
      </c>
      <c r="C98" s="37">
        <v>965</v>
      </c>
      <c r="D98" s="38" t="s">
        <v>47</v>
      </c>
      <c r="E98" s="38" t="s">
        <v>17</v>
      </c>
      <c r="F98" s="42"/>
      <c r="G98" s="42"/>
      <c r="H98" s="41">
        <v>402455</v>
      </c>
      <c r="I98" s="7"/>
    </row>
    <row r="99" spans="1:9" ht="18.75" x14ac:dyDescent="0.25">
      <c r="A99" s="36">
        <v>42629</v>
      </c>
      <c r="B99" s="37" t="s">
        <v>52</v>
      </c>
      <c r="C99" s="37">
        <v>966</v>
      </c>
      <c r="D99" s="38" t="s">
        <v>47</v>
      </c>
      <c r="E99" s="38" t="s">
        <v>17</v>
      </c>
      <c r="F99" s="42"/>
      <c r="G99" s="42"/>
      <c r="H99" s="41">
        <v>377815</v>
      </c>
      <c r="I99" s="7"/>
    </row>
    <row r="100" spans="1:9" ht="18.75" x14ac:dyDescent="0.25">
      <c r="A100" s="36">
        <v>42633</v>
      </c>
      <c r="B100" s="37" t="s">
        <v>52</v>
      </c>
      <c r="C100" s="37">
        <v>1356</v>
      </c>
      <c r="D100" s="38" t="s">
        <v>47</v>
      </c>
      <c r="E100" s="38" t="s">
        <v>17</v>
      </c>
      <c r="F100" s="42"/>
      <c r="G100" s="42"/>
      <c r="H100" s="41">
        <v>9950</v>
      </c>
      <c r="I100" s="7"/>
    </row>
    <row r="101" spans="1:9" ht="18.75" x14ac:dyDescent="0.25">
      <c r="A101" s="36">
        <v>42646</v>
      </c>
      <c r="B101" s="37" t="s">
        <v>53</v>
      </c>
      <c r="C101" s="37">
        <v>1072</v>
      </c>
      <c r="D101" s="38" t="s">
        <v>47</v>
      </c>
      <c r="E101" s="38" t="s">
        <v>17</v>
      </c>
      <c r="F101" s="42"/>
      <c r="G101" s="42"/>
      <c r="H101" s="41">
        <v>12330</v>
      </c>
      <c r="I101" s="7"/>
    </row>
    <row r="102" spans="1:9" ht="18.75" x14ac:dyDescent="0.25">
      <c r="A102" s="36">
        <v>42657</v>
      </c>
      <c r="B102" s="37" t="s">
        <v>54</v>
      </c>
      <c r="C102" s="37">
        <v>1136</v>
      </c>
      <c r="D102" s="38" t="s">
        <v>47</v>
      </c>
      <c r="E102" s="38" t="s">
        <v>17</v>
      </c>
      <c r="F102" s="42"/>
      <c r="G102" s="42"/>
      <c r="H102" s="41">
        <v>19465</v>
      </c>
      <c r="I102" s="7"/>
    </row>
    <row r="103" spans="1:9" ht="18.75" x14ac:dyDescent="0.25">
      <c r="A103" s="36">
        <v>42660</v>
      </c>
      <c r="B103" s="37" t="s">
        <v>55</v>
      </c>
      <c r="C103" s="37">
        <v>1019</v>
      </c>
      <c r="D103" s="38" t="s">
        <v>47</v>
      </c>
      <c r="E103" s="38" t="s">
        <v>17</v>
      </c>
      <c r="F103" s="42"/>
      <c r="G103" s="42"/>
      <c r="H103" s="41">
        <v>386865</v>
      </c>
      <c r="I103" s="7"/>
    </row>
    <row r="104" spans="1:9" ht="18.75" x14ac:dyDescent="0.25">
      <c r="A104" s="36">
        <v>42691</v>
      </c>
      <c r="B104" s="37" t="s">
        <v>56</v>
      </c>
      <c r="C104" s="37">
        <v>1360</v>
      </c>
      <c r="D104" s="38" t="s">
        <v>47</v>
      </c>
      <c r="E104" s="38" t="s">
        <v>17</v>
      </c>
      <c r="F104" s="42"/>
      <c r="G104" s="42"/>
      <c r="H104" s="41">
        <v>346280.11</v>
      </c>
      <c r="I104" s="7"/>
    </row>
    <row r="105" spans="1:9" ht="18.75" x14ac:dyDescent="0.25">
      <c r="A105" s="36">
        <v>42716</v>
      </c>
      <c r="B105" s="37" t="s">
        <v>57</v>
      </c>
      <c r="C105" s="37">
        <v>380</v>
      </c>
      <c r="D105" s="38" t="s">
        <v>47</v>
      </c>
      <c r="E105" s="38" t="s">
        <v>17</v>
      </c>
      <c r="F105" s="42"/>
      <c r="G105" s="42"/>
      <c r="H105" s="41">
        <v>414245</v>
      </c>
      <c r="I105" s="7"/>
    </row>
    <row r="106" spans="1:9" ht="18.75" x14ac:dyDescent="0.25">
      <c r="A106" s="36">
        <v>42726</v>
      </c>
      <c r="B106" s="37" t="s">
        <v>58</v>
      </c>
      <c r="C106" s="37">
        <v>368</v>
      </c>
      <c r="D106" s="38" t="s">
        <v>47</v>
      </c>
      <c r="E106" s="38" t="s">
        <v>17</v>
      </c>
      <c r="F106" s="42"/>
      <c r="G106" s="42"/>
      <c r="H106" s="41">
        <v>11821</v>
      </c>
      <c r="I106" s="7"/>
    </row>
    <row r="107" spans="1:9" ht="18.75" x14ac:dyDescent="0.25">
      <c r="A107" s="36">
        <v>42730</v>
      </c>
      <c r="B107" s="37" t="s">
        <v>59</v>
      </c>
      <c r="C107" s="37">
        <v>364</v>
      </c>
      <c r="D107" s="38" t="s">
        <v>47</v>
      </c>
      <c r="E107" s="38" t="s">
        <v>17</v>
      </c>
      <c r="F107" s="42"/>
      <c r="G107" s="42"/>
      <c r="H107" s="41">
        <v>12000</v>
      </c>
      <c r="I107" s="7"/>
    </row>
    <row r="108" spans="1:9" ht="18.75" x14ac:dyDescent="0.25">
      <c r="A108" s="36">
        <v>42747</v>
      </c>
      <c r="B108" s="37" t="s">
        <v>60</v>
      </c>
      <c r="C108" s="37">
        <v>229</v>
      </c>
      <c r="D108" s="38" t="s">
        <v>47</v>
      </c>
      <c r="E108" s="38" t="s">
        <v>17</v>
      </c>
      <c r="F108" s="42"/>
      <c r="G108" s="42"/>
      <c r="H108" s="41">
        <v>365135</v>
      </c>
      <c r="I108" s="7"/>
    </row>
    <row r="109" spans="1:9" ht="18.75" x14ac:dyDescent="0.25">
      <c r="A109" s="36">
        <v>42759</v>
      </c>
      <c r="B109" s="37" t="s">
        <v>61</v>
      </c>
      <c r="C109" s="37">
        <v>360</v>
      </c>
      <c r="D109" s="38" t="s">
        <v>47</v>
      </c>
      <c r="E109" s="38" t="s">
        <v>17</v>
      </c>
      <c r="F109" s="42"/>
      <c r="G109" s="42"/>
      <c r="H109" s="41">
        <v>22830</v>
      </c>
      <c r="I109" s="7"/>
    </row>
    <row r="110" spans="1:9" ht="18.75" x14ac:dyDescent="0.25">
      <c r="A110" s="36">
        <v>42779</v>
      </c>
      <c r="B110" s="37" t="s">
        <v>62</v>
      </c>
      <c r="C110" s="37">
        <v>230</v>
      </c>
      <c r="D110" s="38" t="s">
        <v>47</v>
      </c>
      <c r="E110" s="38" t="s">
        <v>17</v>
      </c>
      <c r="F110" s="42"/>
      <c r="G110" s="42"/>
      <c r="H110" s="41">
        <v>398575</v>
      </c>
      <c r="I110" s="7"/>
    </row>
    <row r="111" spans="1:9" ht="18.75" x14ac:dyDescent="0.25">
      <c r="A111" s="36">
        <v>42787</v>
      </c>
      <c r="B111" s="37" t="s">
        <v>63</v>
      </c>
      <c r="C111" s="37">
        <v>366</v>
      </c>
      <c r="D111" s="38" t="s">
        <v>47</v>
      </c>
      <c r="E111" s="38" t="s">
        <v>17</v>
      </c>
      <c r="F111" s="42"/>
      <c r="G111" s="42"/>
      <c r="H111" s="41">
        <v>19025</v>
      </c>
      <c r="I111" s="7"/>
    </row>
    <row r="112" spans="1:9" ht="18.75" x14ac:dyDescent="0.25">
      <c r="A112" s="36">
        <v>42807</v>
      </c>
      <c r="B112" s="37" t="s">
        <v>64</v>
      </c>
      <c r="C112" s="37">
        <v>231</v>
      </c>
      <c r="D112" s="38" t="s">
        <v>47</v>
      </c>
      <c r="E112" s="38" t="s">
        <v>17</v>
      </c>
      <c r="F112" s="42"/>
      <c r="G112" s="42"/>
      <c r="H112" s="41">
        <v>369495</v>
      </c>
      <c r="I112" s="7"/>
    </row>
    <row r="113" spans="1:9" ht="18.75" x14ac:dyDescent="0.25">
      <c r="A113" s="36">
        <v>42888</v>
      </c>
      <c r="B113" s="37" t="s">
        <v>65</v>
      </c>
      <c r="C113" s="37">
        <v>365</v>
      </c>
      <c r="D113" s="38" t="s">
        <v>47</v>
      </c>
      <c r="E113" s="38" t="s">
        <v>17</v>
      </c>
      <c r="F113" s="42"/>
      <c r="G113" s="42"/>
      <c r="H113" s="41">
        <v>2250</v>
      </c>
      <c r="I113" s="7"/>
    </row>
    <row r="114" spans="1:9" ht="18.75" x14ac:dyDescent="0.25">
      <c r="A114" s="36">
        <v>42895</v>
      </c>
      <c r="B114" s="37" t="s">
        <v>66</v>
      </c>
      <c r="C114" s="37">
        <v>367</v>
      </c>
      <c r="D114" s="38" t="s">
        <v>47</v>
      </c>
      <c r="E114" s="38" t="s">
        <v>17</v>
      </c>
      <c r="F114" s="42"/>
      <c r="G114" s="42"/>
      <c r="H114" s="41">
        <v>2100</v>
      </c>
      <c r="I114" s="7"/>
    </row>
    <row r="115" spans="1:9" ht="18.75" x14ac:dyDescent="0.25">
      <c r="A115" s="36">
        <v>42899</v>
      </c>
      <c r="B115" s="37" t="s">
        <v>67</v>
      </c>
      <c r="C115" s="37">
        <v>361</v>
      </c>
      <c r="D115" s="38" t="s">
        <v>47</v>
      </c>
      <c r="E115" s="38" t="s">
        <v>17</v>
      </c>
      <c r="F115" s="42"/>
      <c r="G115" s="42"/>
      <c r="H115" s="41">
        <v>1050</v>
      </c>
      <c r="I115" s="7"/>
    </row>
    <row r="116" spans="1:9" ht="18.75" x14ac:dyDescent="0.25">
      <c r="A116" s="36">
        <v>43649</v>
      </c>
      <c r="B116" s="37" t="s">
        <v>68</v>
      </c>
      <c r="C116" s="37">
        <v>3388</v>
      </c>
      <c r="D116" s="38" t="s">
        <v>47</v>
      </c>
      <c r="E116" s="38" t="s">
        <v>17</v>
      </c>
      <c r="F116" s="42"/>
      <c r="G116" s="42"/>
      <c r="H116" s="41">
        <v>4780</v>
      </c>
      <c r="I116" s="7"/>
    </row>
    <row r="117" spans="1:9" ht="18.75" x14ac:dyDescent="0.25">
      <c r="A117" s="36">
        <v>43649</v>
      </c>
      <c r="B117" s="37" t="s">
        <v>69</v>
      </c>
      <c r="C117" s="37">
        <v>3599</v>
      </c>
      <c r="D117" s="38" t="s">
        <v>47</v>
      </c>
      <c r="E117" s="38" t="s">
        <v>17</v>
      </c>
      <c r="F117" s="42"/>
      <c r="G117" s="42"/>
      <c r="H117" s="41">
        <v>80750</v>
      </c>
      <c r="I117" s="7"/>
    </row>
    <row r="118" spans="1:9" ht="18.75" x14ac:dyDescent="0.25">
      <c r="A118" s="36">
        <v>43669</v>
      </c>
      <c r="B118" s="37" t="s">
        <v>6</v>
      </c>
      <c r="C118" s="37">
        <v>3635</v>
      </c>
      <c r="D118" s="38" t="s">
        <v>47</v>
      </c>
      <c r="E118" s="38" t="s">
        <v>17</v>
      </c>
      <c r="F118" s="42"/>
      <c r="G118" s="42"/>
      <c r="H118" s="41">
        <v>18530</v>
      </c>
      <c r="I118" s="7"/>
    </row>
    <row r="119" spans="1:9" ht="18.75" x14ac:dyDescent="0.25">
      <c r="A119" s="36">
        <v>43677</v>
      </c>
      <c r="B119" s="37" t="s">
        <v>70</v>
      </c>
      <c r="C119" s="37">
        <v>3604</v>
      </c>
      <c r="D119" s="38" t="s">
        <v>47</v>
      </c>
      <c r="E119" s="38" t="s">
        <v>17</v>
      </c>
      <c r="F119" s="42"/>
      <c r="G119" s="42"/>
      <c r="H119" s="41">
        <v>378820</v>
      </c>
      <c r="I119" s="7"/>
    </row>
    <row r="120" spans="1:9" ht="18.75" x14ac:dyDescent="0.25">
      <c r="A120" s="36">
        <v>43698</v>
      </c>
      <c r="B120" s="37" t="s">
        <v>71</v>
      </c>
      <c r="C120" s="37">
        <v>3630</v>
      </c>
      <c r="D120" s="38" t="s">
        <v>47</v>
      </c>
      <c r="E120" s="38" t="s">
        <v>17</v>
      </c>
      <c r="F120" s="42"/>
      <c r="G120" s="42"/>
      <c r="H120" s="41">
        <v>2965</v>
      </c>
      <c r="I120" s="7"/>
    </row>
    <row r="121" spans="1:9" ht="18.75" x14ac:dyDescent="0.25">
      <c r="A121" s="36">
        <v>43699</v>
      </c>
      <c r="B121" s="37" t="s">
        <v>72</v>
      </c>
      <c r="C121" s="37">
        <v>3631</v>
      </c>
      <c r="D121" s="38" t="s">
        <v>47</v>
      </c>
      <c r="E121" s="38" t="s">
        <v>17</v>
      </c>
      <c r="F121" s="42"/>
      <c r="G121" s="42"/>
      <c r="H121" s="41">
        <v>495</v>
      </c>
      <c r="I121" s="7"/>
    </row>
    <row r="122" spans="1:9" ht="18.75" x14ac:dyDescent="0.25">
      <c r="A122" s="36">
        <v>43700</v>
      </c>
      <c r="B122" s="37" t="s">
        <v>73</v>
      </c>
      <c r="C122" s="37">
        <v>3632</v>
      </c>
      <c r="D122" s="38" t="s">
        <v>47</v>
      </c>
      <c r="E122" s="38" t="s">
        <v>17</v>
      </c>
      <c r="F122" s="42"/>
      <c r="G122" s="42"/>
      <c r="H122" s="41">
        <v>820</v>
      </c>
      <c r="I122" s="7"/>
    </row>
    <row r="123" spans="1:9" ht="18.75" x14ac:dyDescent="0.25">
      <c r="A123" s="36">
        <v>43706</v>
      </c>
      <c r="B123" s="37" t="s">
        <v>74</v>
      </c>
      <c r="C123" s="37">
        <v>3629</v>
      </c>
      <c r="D123" s="38" t="s">
        <v>47</v>
      </c>
      <c r="E123" s="38" t="s">
        <v>17</v>
      </c>
      <c r="F123" s="42"/>
      <c r="G123" s="42"/>
      <c r="H123" s="41">
        <v>33000</v>
      </c>
      <c r="I123" s="7"/>
    </row>
    <row r="124" spans="1:9" ht="18.75" x14ac:dyDescent="0.25">
      <c r="A124" s="36">
        <v>43706</v>
      </c>
      <c r="B124" s="37" t="s">
        <v>75</v>
      </c>
      <c r="C124" s="37">
        <v>3634</v>
      </c>
      <c r="D124" s="38" t="s">
        <v>47</v>
      </c>
      <c r="E124" s="38" t="s">
        <v>17</v>
      </c>
      <c r="F124" s="42"/>
      <c r="G124" s="42"/>
      <c r="H124" s="41">
        <v>303745</v>
      </c>
      <c r="I124" s="7"/>
    </row>
    <row r="125" spans="1:9" ht="18.75" x14ac:dyDescent="0.25">
      <c r="A125" s="36">
        <v>43692</v>
      </c>
      <c r="B125" s="37" t="s">
        <v>76</v>
      </c>
      <c r="C125" s="37">
        <v>3633</v>
      </c>
      <c r="D125" s="38" t="s">
        <v>47</v>
      </c>
      <c r="E125" s="38" t="s">
        <v>17</v>
      </c>
      <c r="F125" s="42"/>
      <c r="G125" s="42"/>
      <c r="H125" s="41">
        <v>33000</v>
      </c>
      <c r="I125" s="7"/>
    </row>
    <row r="126" spans="1:9" ht="18.75" x14ac:dyDescent="0.25">
      <c r="A126" s="36">
        <v>43713</v>
      </c>
      <c r="B126" s="37" t="s">
        <v>77</v>
      </c>
      <c r="C126" s="37">
        <v>3897</v>
      </c>
      <c r="D126" s="38" t="s">
        <v>47</v>
      </c>
      <c r="E126" s="38" t="s">
        <v>17</v>
      </c>
      <c r="F126" s="42"/>
      <c r="G126" s="42"/>
      <c r="H126" s="41">
        <v>81057</v>
      </c>
      <c r="I126" s="7"/>
    </row>
    <row r="127" spans="1:9" ht="18.75" x14ac:dyDescent="0.25">
      <c r="A127" s="36">
        <v>43721</v>
      </c>
      <c r="B127" s="37" t="s">
        <v>78</v>
      </c>
      <c r="C127" s="37">
        <v>3901</v>
      </c>
      <c r="D127" s="38" t="s">
        <v>47</v>
      </c>
      <c r="E127" s="38" t="s">
        <v>17</v>
      </c>
      <c r="F127" s="42"/>
      <c r="G127" s="42"/>
      <c r="H127" s="41">
        <v>2090</v>
      </c>
      <c r="I127" s="7"/>
    </row>
    <row r="128" spans="1:9" ht="18.75" x14ac:dyDescent="0.25">
      <c r="A128" s="36">
        <v>43727</v>
      </c>
      <c r="B128" s="37" t="s">
        <v>79</v>
      </c>
      <c r="C128" s="37">
        <v>3900</v>
      </c>
      <c r="D128" s="38" t="s">
        <v>47</v>
      </c>
      <c r="E128" s="38" t="s">
        <v>17</v>
      </c>
      <c r="F128" s="42"/>
      <c r="G128" s="42"/>
      <c r="H128" s="41">
        <v>33000</v>
      </c>
      <c r="I128" s="7"/>
    </row>
    <row r="129" spans="1:9" ht="18.75" x14ac:dyDescent="0.25">
      <c r="A129" s="36">
        <v>43727</v>
      </c>
      <c r="B129" s="37" t="s">
        <v>80</v>
      </c>
      <c r="C129" s="37">
        <v>3899</v>
      </c>
      <c r="D129" s="38" t="s">
        <v>47</v>
      </c>
      <c r="E129" s="38" t="s">
        <v>17</v>
      </c>
      <c r="F129" s="42"/>
      <c r="G129" s="42"/>
      <c r="H129" s="41">
        <v>16350</v>
      </c>
      <c r="I129" s="7"/>
    </row>
    <row r="130" spans="1:9" ht="18.75" x14ac:dyDescent="0.25">
      <c r="A130" s="36">
        <v>43739</v>
      </c>
      <c r="B130" s="37" t="s">
        <v>81</v>
      </c>
      <c r="C130" s="37">
        <v>4169</v>
      </c>
      <c r="D130" s="38" t="s">
        <v>47</v>
      </c>
      <c r="E130" s="38" t="s">
        <v>17</v>
      </c>
      <c r="F130" s="42"/>
      <c r="G130" s="42"/>
      <c r="H130" s="41">
        <v>220</v>
      </c>
      <c r="I130" s="7"/>
    </row>
    <row r="131" spans="1:9" ht="18.75" x14ac:dyDescent="0.25">
      <c r="A131" s="36">
        <v>43741</v>
      </c>
      <c r="B131" s="37" t="s">
        <v>82</v>
      </c>
      <c r="C131" s="37">
        <v>4170</v>
      </c>
      <c r="D131" s="38" t="s">
        <v>47</v>
      </c>
      <c r="E131" s="38" t="s">
        <v>17</v>
      </c>
      <c r="F131" s="42"/>
      <c r="G131" s="42"/>
      <c r="H131" s="41">
        <v>3475</v>
      </c>
      <c r="I131" s="7"/>
    </row>
    <row r="132" spans="1:9" ht="18.75" x14ac:dyDescent="0.25">
      <c r="A132" s="36">
        <v>43742</v>
      </c>
      <c r="B132" s="37" t="s">
        <v>83</v>
      </c>
      <c r="C132" s="37">
        <v>4172</v>
      </c>
      <c r="D132" s="38" t="s">
        <v>47</v>
      </c>
      <c r="E132" s="38" t="s">
        <v>17</v>
      </c>
      <c r="F132" s="42"/>
      <c r="G132" s="42"/>
      <c r="H132" s="41">
        <v>3072.2</v>
      </c>
      <c r="I132" s="7"/>
    </row>
    <row r="133" spans="1:9" ht="18.75" x14ac:dyDescent="0.25">
      <c r="A133" s="36">
        <v>43743</v>
      </c>
      <c r="B133" s="37" t="s">
        <v>84</v>
      </c>
      <c r="C133" s="37">
        <v>4173</v>
      </c>
      <c r="D133" s="38" t="s">
        <v>47</v>
      </c>
      <c r="E133" s="38" t="s">
        <v>17</v>
      </c>
      <c r="F133" s="42"/>
      <c r="G133" s="42"/>
      <c r="H133" s="41">
        <v>330</v>
      </c>
      <c r="I133" s="7"/>
    </row>
    <row r="134" spans="1:9" ht="18.75" x14ac:dyDescent="0.25">
      <c r="A134" s="36">
        <v>43748</v>
      </c>
      <c r="B134" s="37" t="s">
        <v>85</v>
      </c>
      <c r="C134" s="37">
        <v>4174</v>
      </c>
      <c r="D134" s="38" t="s">
        <v>47</v>
      </c>
      <c r="E134" s="38" t="s">
        <v>17</v>
      </c>
      <c r="F134" s="42"/>
      <c r="G134" s="42"/>
      <c r="H134" s="41">
        <v>33000</v>
      </c>
      <c r="I134" s="7"/>
    </row>
    <row r="135" spans="1:9" ht="18.75" x14ac:dyDescent="0.25">
      <c r="A135" s="36">
        <v>43748</v>
      </c>
      <c r="B135" s="37" t="s">
        <v>86</v>
      </c>
      <c r="C135" s="37">
        <v>4175</v>
      </c>
      <c r="D135" s="38" t="s">
        <v>47</v>
      </c>
      <c r="E135" s="38" t="s">
        <v>17</v>
      </c>
      <c r="F135" s="42"/>
      <c r="G135" s="42"/>
      <c r="H135" s="41">
        <v>725</v>
      </c>
      <c r="I135" s="7"/>
    </row>
    <row r="136" spans="1:9" ht="18.75" x14ac:dyDescent="0.25">
      <c r="A136" s="36">
        <v>43752</v>
      </c>
      <c r="B136" s="37" t="s">
        <v>87</v>
      </c>
      <c r="C136" s="37">
        <v>4176</v>
      </c>
      <c r="D136" s="38" t="s">
        <v>47</v>
      </c>
      <c r="E136" s="38" t="s">
        <v>17</v>
      </c>
      <c r="F136" s="42"/>
      <c r="G136" s="42"/>
      <c r="H136" s="41">
        <v>2700</v>
      </c>
      <c r="I136" s="7"/>
    </row>
    <row r="137" spans="1:9" ht="18.75" x14ac:dyDescent="0.25">
      <c r="A137" s="36">
        <v>43760</v>
      </c>
      <c r="B137" s="37" t="s">
        <v>88</v>
      </c>
      <c r="C137" s="37">
        <v>4238</v>
      </c>
      <c r="D137" s="38" t="s">
        <v>47</v>
      </c>
      <c r="E137" s="38" t="s">
        <v>17</v>
      </c>
      <c r="F137" s="42"/>
      <c r="G137" s="42"/>
      <c r="H137" s="41">
        <v>770</v>
      </c>
      <c r="I137" s="7"/>
    </row>
    <row r="138" spans="1:9" ht="18.75" x14ac:dyDescent="0.25">
      <c r="A138" s="36">
        <v>43762</v>
      </c>
      <c r="B138" s="37" t="s">
        <v>89</v>
      </c>
      <c r="C138" s="37">
        <v>4239</v>
      </c>
      <c r="D138" s="38" t="s">
        <v>47</v>
      </c>
      <c r="E138" s="38" t="s">
        <v>17</v>
      </c>
      <c r="F138" s="42"/>
      <c r="G138" s="42"/>
      <c r="H138" s="41">
        <v>4256.25</v>
      </c>
      <c r="I138" s="7"/>
    </row>
    <row r="139" spans="1:9" ht="18.75" x14ac:dyDescent="0.25">
      <c r="A139" s="36">
        <v>43762</v>
      </c>
      <c r="B139" s="37" t="s">
        <v>90</v>
      </c>
      <c r="C139" s="37">
        <v>4240</v>
      </c>
      <c r="D139" s="38" t="s">
        <v>47</v>
      </c>
      <c r="E139" s="38" t="s">
        <v>17</v>
      </c>
      <c r="F139" s="42"/>
      <c r="G139" s="42"/>
      <c r="H139" s="41">
        <v>38000</v>
      </c>
      <c r="I139" s="7"/>
    </row>
    <row r="140" spans="1:9" ht="18.75" x14ac:dyDescent="0.25">
      <c r="A140" s="36">
        <v>43764</v>
      </c>
      <c r="B140" s="37" t="s">
        <v>91</v>
      </c>
      <c r="C140" s="37">
        <v>4241</v>
      </c>
      <c r="D140" s="38" t="s">
        <v>47</v>
      </c>
      <c r="E140" s="38" t="s">
        <v>17</v>
      </c>
      <c r="F140" s="42"/>
      <c r="G140" s="42"/>
      <c r="H140" s="41">
        <v>440</v>
      </c>
      <c r="I140" s="7"/>
    </row>
    <row r="141" spans="1:9" ht="18.75" x14ac:dyDescent="0.25">
      <c r="A141" s="36">
        <v>43768</v>
      </c>
      <c r="B141" s="37" t="s">
        <v>92</v>
      </c>
      <c r="C141" s="37">
        <v>4242</v>
      </c>
      <c r="D141" s="38" t="s">
        <v>47</v>
      </c>
      <c r="E141" s="38" t="s">
        <v>17</v>
      </c>
      <c r="F141" s="42"/>
      <c r="G141" s="42"/>
      <c r="H141" s="41">
        <v>41000</v>
      </c>
      <c r="I141" s="7"/>
    </row>
    <row r="142" spans="1:9" ht="18.75" x14ac:dyDescent="0.25">
      <c r="A142" s="36">
        <v>43768</v>
      </c>
      <c r="B142" s="37" t="s">
        <v>93</v>
      </c>
      <c r="C142" s="37">
        <v>4243</v>
      </c>
      <c r="D142" s="38" t="s">
        <v>47</v>
      </c>
      <c r="E142" s="38" t="s">
        <v>17</v>
      </c>
      <c r="F142" s="42"/>
      <c r="G142" s="42"/>
      <c r="H142" s="41">
        <v>1895.55</v>
      </c>
      <c r="I142" s="7"/>
    </row>
    <row r="143" spans="1:9" ht="18.75" x14ac:dyDescent="0.25">
      <c r="A143" s="36">
        <v>43776</v>
      </c>
      <c r="B143" s="37" t="s">
        <v>94</v>
      </c>
      <c r="C143" s="37"/>
      <c r="D143" s="38" t="s">
        <v>47</v>
      </c>
      <c r="E143" s="38" t="s">
        <v>17</v>
      </c>
      <c r="F143" s="42"/>
      <c r="G143" s="42"/>
      <c r="H143" s="41">
        <v>308535</v>
      </c>
      <c r="I143" s="7"/>
    </row>
    <row r="144" spans="1:9" ht="18.75" x14ac:dyDescent="0.25">
      <c r="A144" s="36">
        <v>43775</v>
      </c>
      <c r="B144" s="37" t="s">
        <v>95</v>
      </c>
      <c r="C144" s="37">
        <v>5366</v>
      </c>
      <c r="D144" s="38" t="s">
        <v>47</v>
      </c>
      <c r="E144" s="38" t="s">
        <v>17</v>
      </c>
      <c r="F144" s="42"/>
      <c r="G144" s="42"/>
      <c r="H144" s="41">
        <v>3393.7</v>
      </c>
      <c r="I144" s="7"/>
    </row>
    <row r="145" spans="1:9" ht="18.75" x14ac:dyDescent="0.25">
      <c r="A145" s="36">
        <v>43777</v>
      </c>
      <c r="B145" s="37" t="s">
        <v>96</v>
      </c>
      <c r="C145" s="37">
        <v>5367</v>
      </c>
      <c r="D145" s="38" t="s">
        <v>47</v>
      </c>
      <c r="E145" s="38" t="s">
        <v>17</v>
      </c>
      <c r="F145" s="42"/>
      <c r="G145" s="42"/>
      <c r="H145" s="41">
        <v>385</v>
      </c>
      <c r="I145" s="7"/>
    </row>
    <row r="146" spans="1:9" ht="18.75" x14ac:dyDescent="0.25">
      <c r="A146" s="36">
        <v>43784</v>
      </c>
      <c r="B146" s="37" t="s">
        <v>97</v>
      </c>
      <c r="C146" s="37">
        <v>5425</v>
      </c>
      <c r="D146" s="38" t="s">
        <v>47</v>
      </c>
      <c r="E146" s="38" t="s">
        <v>17</v>
      </c>
      <c r="F146" s="42"/>
      <c r="G146" s="42"/>
      <c r="H146" s="41">
        <v>34745</v>
      </c>
      <c r="I146" s="7"/>
    </row>
    <row r="147" spans="1:9" ht="18.75" x14ac:dyDescent="0.25">
      <c r="A147" s="36">
        <v>43784</v>
      </c>
      <c r="B147" s="37" t="s">
        <v>98</v>
      </c>
      <c r="C147" s="37">
        <v>5368</v>
      </c>
      <c r="D147" s="38" t="s">
        <v>47</v>
      </c>
      <c r="E147" s="38" t="s">
        <v>17</v>
      </c>
      <c r="F147" s="42"/>
      <c r="G147" s="42"/>
      <c r="H147" s="41">
        <v>825</v>
      </c>
      <c r="I147" s="7"/>
    </row>
    <row r="148" spans="1:9" ht="18.75" x14ac:dyDescent="0.25">
      <c r="A148" s="36">
        <v>43790</v>
      </c>
      <c r="B148" s="37" t="s">
        <v>99</v>
      </c>
      <c r="C148" s="37">
        <v>5369</v>
      </c>
      <c r="D148" s="38" t="s">
        <v>47</v>
      </c>
      <c r="E148" s="38" t="s">
        <v>17</v>
      </c>
      <c r="F148" s="42"/>
      <c r="G148" s="42"/>
      <c r="H148" s="41">
        <v>1115</v>
      </c>
      <c r="I148" s="7"/>
    </row>
    <row r="149" spans="1:9" ht="18.75" x14ac:dyDescent="0.25">
      <c r="A149" s="36">
        <v>43791</v>
      </c>
      <c r="B149" s="37" t="s">
        <v>100</v>
      </c>
      <c r="C149" s="37">
        <v>5370</v>
      </c>
      <c r="D149" s="38" t="s">
        <v>47</v>
      </c>
      <c r="E149" s="38" t="s">
        <v>17</v>
      </c>
      <c r="F149" s="42"/>
      <c r="G149" s="42"/>
      <c r="H149" s="41">
        <v>2890</v>
      </c>
      <c r="I149" s="7"/>
    </row>
    <row r="150" spans="1:9" ht="18.75" x14ac:dyDescent="0.25">
      <c r="A150" s="36">
        <v>43791</v>
      </c>
      <c r="B150" s="37" t="s">
        <v>101</v>
      </c>
      <c r="C150" s="37">
        <v>5371</v>
      </c>
      <c r="D150" s="38" t="s">
        <v>47</v>
      </c>
      <c r="E150" s="38" t="s">
        <v>17</v>
      </c>
      <c r="F150" s="42"/>
      <c r="G150" s="42"/>
      <c r="H150" s="41">
        <v>19325</v>
      </c>
      <c r="I150" s="7"/>
    </row>
    <row r="151" spans="1:9" ht="18.75" x14ac:dyDescent="0.25">
      <c r="A151" s="36">
        <v>43792</v>
      </c>
      <c r="B151" s="37" t="s">
        <v>102</v>
      </c>
      <c r="C151" s="37">
        <v>5374</v>
      </c>
      <c r="D151" s="38" t="s">
        <v>47</v>
      </c>
      <c r="E151" s="38" t="s">
        <v>17</v>
      </c>
      <c r="F151" s="42"/>
      <c r="G151" s="42"/>
      <c r="H151" s="41">
        <v>615</v>
      </c>
      <c r="I151" s="7"/>
    </row>
    <row r="152" spans="1:9" ht="18.75" x14ac:dyDescent="0.25">
      <c r="A152" s="36">
        <v>43797</v>
      </c>
      <c r="B152" s="37" t="s">
        <v>103</v>
      </c>
      <c r="C152" s="37">
        <v>5375</v>
      </c>
      <c r="D152" s="38" t="s">
        <v>47</v>
      </c>
      <c r="E152" s="38" t="s">
        <v>17</v>
      </c>
      <c r="F152" s="42"/>
      <c r="G152" s="42"/>
      <c r="H152" s="41">
        <v>299445</v>
      </c>
      <c r="I152" s="7"/>
    </row>
    <row r="153" spans="1:9" ht="18.75" x14ac:dyDescent="0.25">
      <c r="A153" s="36">
        <v>43804</v>
      </c>
      <c r="B153" s="37" t="s">
        <v>104</v>
      </c>
      <c r="C153" s="37">
        <v>5377</v>
      </c>
      <c r="D153" s="38" t="s">
        <v>47</v>
      </c>
      <c r="E153" s="38" t="s">
        <v>17</v>
      </c>
      <c r="F153" s="42"/>
      <c r="G153" s="42"/>
      <c r="H153" s="41">
        <v>1980.55</v>
      </c>
      <c r="I153" s="7"/>
    </row>
    <row r="154" spans="1:9" ht="18.75" x14ac:dyDescent="0.25">
      <c r="A154" s="36">
        <v>43808</v>
      </c>
      <c r="B154" s="37" t="s">
        <v>105</v>
      </c>
      <c r="C154" s="37">
        <v>5376</v>
      </c>
      <c r="D154" s="38" t="s">
        <v>47</v>
      </c>
      <c r="E154" s="38" t="s">
        <v>17</v>
      </c>
      <c r="F154" s="42"/>
      <c r="G154" s="42"/>
      <c r="H154" s="41">
        <v>33000</v>
      </c>
      <c r="I154" s="7"/>
    </row>
    <row r="155" spans="1:9" ht="18.75" x14ac:dyDescent="0.25">
      <c r="A155" s="36">
        <v>43817</v>
      </c>
      <c r="B155" s="37" t="s">
        <v>106</v>
      </c>
      <c r="C155" s="37">
        <v>5378</v>
      </c>
      <c r="D155" s="38" t="s">
        <v>47</v>
      </c>
      <c r="E155" s="38" t="s">
        <v>17</v>
      </c>
      <c r="F155" s="42"/>
      <c r="G155" s="42"/>
      <c r="H155" s="41">
        <v>2915</v>
      </c>
      <c r="I155" s="7"/>
    </row>
    <row r="156" spans="1:9" ht="18.75" x14ac:dyDescent="0.25">
      <c r="A156" s="36">
        <v>43823</v>
      </c>
      <c r="B156" s="37" t="s">
        <v>31</v>
      </c>
      <c r="C156" s="37">
        <v>5258</v>
      </c>
      <c r="D156" s="38" t="s">
        <v>47</v>
      </c>
      <c r="E156" s="38" t="s">
        <v>17</v>
      </c>
      <c r="F156" s="42"/>
      <c r="G156" s="42"/>
      <c r="H156" s="41">
        <v>12420</v>
      </c>
      <c r="I156" s="7"/>
    </row>
    <row r="157" spans="1:9" ht="18.75" x14ac:dyDescent="0.25">
      <c r="A157" s="36">
        <v>43826</v>
      </c>
      <c r="B157" s="37" t="s">
        <v>35</v>
      </c>
      <c r="C157" s="37">
        <v>5260</v>
      </c>
      <c r="D157" s="38" t="s">
        <v>47</v>
      </c>
      <c r="E157" s="38" t="s">
        <v>17</v>
      </c>
      <c r="F157" s="42"/>
      <c r="G157" s="42"/>
      <c r="H157" s="41">
        <v>10000</v>
      </c>
      <c r="I157" s="7"/>
    </row>
    <row r="158" spans="1:9" ht="18.75" x14ac:dyDescent="0.25">
      <c r="A158" s="36">
        <v>43826</v>
      </c>
      <c r="B158" s="37" t="s">
        <v>32</v>
      </c>
      <c r="C158" s="37">
        <v>5259</v>
      </c>
      <c r="D158" s="38" t="s">
        <v>47</v>
      </c>
      <c r="E158" s="38" t="s">
        <v>17</v>
      </c>
      <c r="F158" s="42"/>
      <c r="G158" s="42"/>
      <c r="H158" s="41">
        <v>1610</v>
      </c>
      <c r="I158" s="7"/>
    </row>
    <row r="159" spans="1:9" ht="18.75" x14ac:dyDescent="0.25">
      <c r="A159" s="36">
        <v>43826</v>
      </c>
      <c r="B159" s="37" t="s">
        <v>34</v>
      </c>
      <c r="C159" s="37">
        <v>5372</v>
      </c>
      <c r="D159" s="38" t="s">
        <v>47</v>
      </c>
      <c r="E159" s="38" t="s">
        <v>17</v>
      </c>
      <c r="F159" s="42"/>
      <c r="G159" s="42"/>
      <c r="H159" s="41">
        <v>49550</v>
      </c>
      <c r="I159" s="7"/>
    </row>
    <row r="160" spans="1:9" ht="18.75" x14ac:dyDescent="0.25">
      <c r="A160" s="36">
        <v>43826</v>
      </c>
      <c r="B160" s="37" t="s">
        <v>33</v>
      </c>
      <c r="C160" s="37">
        <v>5373</v>
      </c>
      <c r="D160" s="38" t="s">
        <v>47</v>
      </c>
      <c r="E160" s="38" t="s">
        <v>17</v>
      </c>
      <c r="F160" s="42"/>
      <c r="G160" s="42"/>
      <c r="H160" s="41">
        <v>274065</v>
      </c>
      <c r="I160" s="7"/>
    </row>
    <row r="161" spans="1:9" ht="18.75" x14ac:dyDescent="0.25">
      <c r="A161" s="36">
        <v>43838</v>
      </c>
      <c r="B161" s="37" t="s">
        <v>107</v>
      </c>
      <c r="C161" s="37">
        <v>5134</v>
      </c>
      <c r="D161" s="38" t="s">
        <v>47</v>
      </c>
      <c r="E161" s="38" t="s">
        <v>17</v>
      </c>
      <c r="F161" s="42"/>
      <c r="G161" s="42"/>
      <c r="H161" s="41">
        <v>1500</v>
      </c>
      <c r="I161" s="7"/>
    </row>
    <row r="162" spans="1:9" ht="18.75" x14ac:dyDescent="0.25">
      <c r="A162" s="36">
        <v>43839</v>
      </c>
      <c r="B162" s="37" t="s">
        <v>108</v>
      </c>
      <c r="C162" s="37">
        <v>5472</v>
      </c>
      <c r="D162" s="38" t="s">
        <v>47</v>
      </c>
      <c r="E162" s="38" t="s">
        <v>17</v>
      </c>
      <c r="F162" s="42"/>
      <c r="G162" s="42"/>
      <c r="H162" s="41">
        <v>16480</v>
      </c>
      <c r="I162" s="7"/>
    </row>
    <row r="163" spans="1:9" ht="18.75" x14ac:dyDescent="0.25">
      <c r="A163" s="36">
        <v>43847</v>
      </c>
      <c r="B163" s="37" t="s">
        <v>36</v>
      </c>
      <c r="C163" s="37">
        <v>5337</v>
      </c>
      <c r="D163" s="38" t="s">
        <v>47</v>
      </c>
      <c r="E163" s="38" t="s">
        <v>17</v>
      </c>
      <c r="F163" s="42"/>
      <c r="G163" s="42"/>
      <c r="H163" s="41">
        <v>445</v>
      </c>
      <c r="I163" s="7"/>
    </row>
    <row r="164" spans="1:9" ht="18.75" x14ac:dyDescent="0.25">
      <c r="A164" s="36">
        <v>43850</v>
      </c>
      <c r="B164" s="37" t="s">
        <v>109</v>
      </c>
      <c r="C164" s="37">
        <v>5134</v>
      </c>
      <c r="D164" s="38" t="s">
        <v>47</v>
      </c>
      <c r="E164" s="38" t="s">
        <v>110</v>
      </c>
      <c r="F164" s="42"/>
      <c r="G164" s="42"/>
      <c r="H164" s="41">
        <v>17385</v>
      </c>
      <c r="I164" s="7"/>
    </row>
    <row r="165" spans="1:9" ht="18.75" x14ac:dyDescent="0.25">
      <c r="A165" s="36">
        <v>43850</v>
      </c>
      <c r="B165" s="37" t="s">
        <v>111</v>
      </c>
      <c r="C165" s="37">
        <v>5338</v>
      </c>
      <c r="D165" s="38" t="s">
        <v>47</v>
      </c>
      <c r="E165" s="38" t="s">
        <v>17</v>
      </c>
      <c r="F165" s="42"/>
      <c r="G165" s="42"/>
      <c r="H165" s="41">
        <v>33000</v>
      </c>
      <c r="I165" s="7"/>
    </row>
    <row r="166" spans="1:9" ht="18.75" x14ac:dyDescent="0.25">
      <c r="A166" s="36">
        <v>43852</v>
      </c>
      <c r="B166" s="37" t="s">
        <v>112</v>
      </c>
      <c r="C166" s="37">
        <v>5473</v>
      </c>
      <c r="D166" s="38" t="s">
        <v>47</v>
      </c>
      <c r="E166" s="38" t="s">
        <v>17</v>
      </c>
      <c r="F166" s="42"/>
      <c r="G166" s="42"/>
      <c r="H166" s="41">
        <v>3450</v>
      </c>
      <c r="I166" s="7"/>
    </row>
    <row r="167" spans="1:9" ht="18.75" x14ac:dyDescent="0.25">
      <c r="A167" s="36">
        <v>43860</v>
      </c>
      <c r="B167" s="37" t="s">
        <v>113</v>
      </c>
      <c r="C167" s="37">
        <v>5418</v>
      </c>
      <c r="D167" s="38" t="s">
        <v>47</v>
      </c>
      <c r="E167" s="38" t="s">
        <v>17</v>
      </c>
      <c r="F167" s="42"/>
      <c r="G167" s="42"/>
      <c r="H167" s="41">
        <v>322095</v>
      </c>
      <c r="I167" s="7"/>
    </row>
    <row r="168" spans="1:9" ht="18.75" x14ac:dyDescent="0.25">
      <c r="A168" s="36">
        <v>43867</v>
      </c>
      <c r="B168" s="37" t="s">
        <v>114</v>
      </c>
      <c r="C168" s="37">
        <v>5474</v>
      </c>
      <c r="D168" s="38" t="s">
        <v>47</v>
      </c>
      <c r="E168" s="38" t="s">
        <v>17</v>
      </c>
      <c r="F168" s="42"/>
      <c r="G168" s="42"/>
      <c r="H168" s="41">
        <v>1556</v>
      </c>
      <c r="I168" s="7"/>
    </row>
    <row r="169" spans="1:9" ht="18.75" x14ac:dyDescent="0.25">
      <c r="A169" s="36">
        <v>43868</v>
      </c>
      <c r="B169" s="37" t="s">
        <v>115</v>
      </c>
      <c r="C169" s="37">
        <v>5475</v>
      </c>
      <c r="D169" s="38" t="s">
        <v>47</v>
      </c>
      <c r="E169" s="38" t="s">
        <v>17</v>
      </c>
      <c r="F169" s="42"/>
      <c r="G169" s="42"/>
      <c r="H169" s="41">
        <v>33000</v>
      </c>
      <c r="I169" s="7"/>
    </row>
    <row r="170" spans="1:9" ht="18.75" x14ac:dyDescent="0.25">
      <c r="A170" s="36">
        <v>43882</v>
      </c>
      <c r="B170" s="37" t="s">
        <v>116</v>
      </c>
      <c r="C170" s="37">
        <v>5476</v>
      </c>
      <c r="D170" s="38" t="s">
        <v>47</v>
      </c>
      <c r="E170" s="38" t="s">
        <v>17</v>
      </c>
      <c r="F170" s="42"/>
      <c r="G170" s="42"/>
      <c r="H170" s="41">
        <v>3270</v>
      </c>
      <c r="I170" s="7"/>
    </row>
    <row r="171" spans="1:9" ht="18.75" x14ac:dyDescent="0.25">
      <c r="A171" s="36">
        <v>43886</v>
      </c>
      <c r="B171" s="37" t="s">
        <v>117</v>
      </c>
      <c r="C171" s="37">
        <v>5477</v>
      </c>
      <c r="D171" s="38" t="s">
        <v>47</v>
      </c>
      <c r="E171" s="38" t="s">
        <v>17</v>
      </c>
      <c r="F171" s="42"/>
      <c r="G171" s="42"/>
      <c r="H171" s="41">
        <v>402</v>
      </c>
      <c r="I171" s="7"/>
    </row>
    <row r="172" spans="1:9" ht="18.75" x14ac:dyDescent="0.25">
      <c r="A172" s="36">
        <v>43889</v>
      </c>
      <c r="B172" s="37" t="s">
        <v>118</v>
      </c>
      <c r="C172" s="37">
        <v>5523</v>
      </c>
      <c r="D172" s="38" t="s">
        <v>47</v>
      </c>
      <c r="E172" s="38" t="s">
        <v>17</v>
      </c>
      <c r="F172" s="42"/>
      <c r="G172" s="42"/>
      <c r="H172" s="41">
        <v>322178</v>
      </c>
      <c r="I172" s="7"/>
    </row>
    <row r="173" spans="1:9" ht="18.75" x14ac:dyDescent="0.25">
      <c r="A173" s="36">
        <v>43889</v>
      </c>
      <c r="B173" s="37" t="s">
        <v>119</v>
      </c>
      <c r="C173" s="37">
        <v>5598</v>
      </c>
      <c r="D173" s="38" t="s">
        <v>47</v>
      </c>
      <c r="E173" s="38" t="s">
        <v>17</v>
      </c>
      <c r="F173" s="42"/>
      <c r="G173" s="42"/>
      <c r="H173" s="41">
        <v>33000</v>
      </c>
      <c r="I173" s="7"/>
    </row>
    <row r="174" spans="1:9" ht="18.75" x14ac:dyDescent="0.25">
      <c r="A174" s="36">
        <v>43899</v>
      </c>
      <c r="B174" s="37" t="s">
        <v>120</v>
      </c>
      <c r="C174" s="37">
        <v>5537</v>
      </c>
      <c r="D174" s="38" t="s">
        <v>47</v>
      </c>
      <c r="E174" s="38" t="s">
        <v>17</v>
      </c>
      <c r="F174" s="42"/>
      <c r="G174" s="42"/>
      <c r="H174" s="41">
        <v>480</v>
      </c>
      <c r="I174" s="7"/>
    </row>
    <row r="175" spans="1:9" ht="18.75" x14ac:dyDescent="0.25">
      <c r="A175" s="36">
        <v>43902</v>
      </c>
      <c r="B175" s="37" t="s">
        <v>121</v>
      </c>
      <c r="C175" s="37">
        <v>5539</v>
      </c>
      <c r="D175" s="38" t="s">
        <v>47</v>
      </c>
      <c r="E175" s="38" t="s">
        <v>17</v>
      </c>
      <c r="F175" s="42"/>
      <c r="G175" s="42"/>
      <c r="H175" s="41">
        <v>1875</v>
      </c>
      <c r="I175" s="7"/>
    </row>
    <row r="176" spans="1:9" ht="18.75" x14ac:dyDescent="0.25">
      <c r="A176" s="36">
        <v>43902</v>
      </c>
      <c r="B176" s="37" t="s">
        <v>122</v>
      </c>
      <c r="C176" s="37">
        <v>5540</v>
      </c>
      <c r="D176" s="38" t="s">
        <v>47</v>
      </c>
      <c r="E176" s="38" t="s">
        <v>17</v>
      </c>
      <c r="F176" s="42"/>
      <c r="G176" s="42"/>
      <c r="H176" s="41">
        <v>33000</v>
      </c>
      <c r="I176" s="7"/>
    </row>
    <row r="177" spans="1:9" ht="18.75" x14ac:dyDescent="0.25">
      <c r="A177" s="36">
        <v>43908</v>
      </c>
      <c r="B177" s="37" t="s">
        <v>123</v>
      </c>
      <c r="C177" s="37">
        <v>5541</v>
      </c>
      <c r="D177" s="38" t="s">
        <v>47</v>
      </c>
      <c r="E177" s="38" t="s">
        <v>17</v>
      </c>
      <c r="F177" s="42"/>
      <c r="G177" s="42"/>
      <c r="H177" s="41">
        <v>3641.8</v>
      </c>
      <c r="I177" s="7"/>
    </row>
    <row r="178" spans="1:9" ht="18.75" x14ac:dyDescent="0.25">
      <c r="A178" s="36">
        <v>43914</v>
      </c>
      <c r="B178" s="37" t="s">
        <v>124</v>
      </c>
      <c r="C178" s="37">
        <v>5542</v>
      </c>
      <c r="D178" s="38" t="s">
        <v>47</v>
      </c>
      <c r="E178" s="38" t="s">
        <v>17</v>
      </c>
      <c r="F178" s="42"/>
      <c r="G178" s="42"/>
      <c r="H178" s="41">
        <v>44040</v>
      </c>
      <c r="I178" s="7"/>
    </row>
    <row r="179" spans="1:9" ht="18.75" x14ac:dyDescent="0.25">
      <c r="A179" s="36">
        <v>43915</v>
      </c>
      <c r="B179" s="37" t="s">
        <v>125</v>
      </c>
      <c r="C179" s="37">
        <v>5708</v>
      </c>
      <c r="D179" s="38" t="s">
        <v>47</v>
      </c>
      <c r="E179" s="38" t="s">
        <v>126</v>
      </c>
      <c r="F179" s="42"/>
      <c r="G179" s="42"/>
      <c r="H179" s="41">
        <v>4120</v>
      </c>
      <c r="I179" s="7"/>
    </row>
    <row r="180" spans="1:9" ht="18.75" x14ac:dyDescent="0.25">
      <c r="A180" s="36">
        <v>43896</v>
      </c>
      <c r="B180" s="37" t="s">
        <v>127</v>
      </c>
      <c r="C180" s="37">
        <v>5709</v>
      </c>
      <c r="D180" s="38" t="s">
        <v>47</v>
      </c>
      <c r="E180" s="38" t="s">
        <v>126</v>
      </c>
      <c r="F180" s="42"/>
      <c r="G180" s="42"/>
      <c r="H180" s="41">
        <v>945</v>
      </c>
      <c r="I180" s="7"/>
    </row>
    <row r="181" spans="1:9" ht="18.75" x14ac:dyDescent="0.25">
      <c r="A181" s="36">
        <v>43902</v>
      </c>
      <c r="B181" s="37" t="s">
        <v>128</v>
      </c>
      <c r="C181" s="37">
        <v>5706</v>
      </c>
      <c r="D181" s="38" t="s">
        <v>47</v>
      </c>
      <c r="E181" s="38" t="s">
        <v>126</v>
      </c>
      <c r="F181" s="42"/>
      <c r="G181" s="42"/>
      <c r="H181" s="41">
        <v>1200</v>
      </c>
      <c r="I181" s="7"/>
    </row>
    <row r="182" spans="1:9" ht="18.75" x14ac:dyDescent="0.25">
      <c r="A182" s="36">
        <v>43907</v>
      </c>
      <c r="B182" s="37" t="s">
        <v>129</v>
      </c>
      <c r="C182" s="37">
        <v>5707</v>
      </c>
      <c r="D182" s="38" t="s">
        <v>47</v>
      </c>
      <c r="E182" s="38" t="s">
        <v>110</v>
      </c>
      <c r="F182" s="42"/>
      <c r="G182" s="42"/>
      <c r="H182" s="41">
        <v>17310</v>
      </c>
      <c r="I182" s="7"/>
    </row>
    <row r="183" spans="1:9" ht="18.75" x14ac:dyDescent="0.25">
      <c r="A183" s="36">
        <v>43929</v>
      </c>
      <c r="B183" s="37" t="s">
        <v>130</v>
      </c>
      <c r="C183" s="37">
        <v>5796</v>
      </c>
      <c r="D183" s="38" t="s">
        <v>47</v>
      </c>
      <c r="E183" s="38" t="s">
        <v>17</v>
      </c>
      <c r="F183" s="42"/>
      <c r="G183" s="42"/>
      <c r="H183" s="41">
        <v>12850</v>
      </c>
      <c r="I183" s="7"/>
    </row>
    <row r="184" spans="1:9" ht="18.75" x14ac:dyDescent="0.25">
      <c r="A184" s="36">
        <v>44070</v>
      </c>
      <c r="B184" s="37" t="s">
        <v>131</v>
      </c>
      <c r="C184" s="37">
        <v>6430</v>
      </c>
      <c r="D184" s="38" t="s">
        <v>47</v>
      </c>
      <c r="E184" s="38" t="s">
        <v>17</v>
      </c>
      <c r="F184" s="42"/>
      <c r="G184" s="42"/>
      <c r="H184" s="41">
        <v>216430</v>
      </c>
      <c r="I184" s="32">
        <f>SUM(H94:H184)</f>
        <v>7276868.1599999992</v>
      </c>
    </row>
    <row r="185" spans="1:9" s="29" customFormat="1" ht="18.75" x14ac:dyDescent="0.25">
      <c r="A185" s="36">
        <v>44685</v>
      </c>
      <c r="B185" s="37" t="s">
        <v>327</v>
      </c>
      <c r="C185" s="37">
        <v>141</v>
      </c>
      <c r="D185" s="38" t="s">
        <v>132</v>
      </c>
      <c r="E185" s="38" t="s">
        <v>17</v>
      </c>
      <c r="F185" s="40"/>
      <c r="G185" s="40"/>
      <c r="H185" s="41">
        <v>202166.04</v>
      </c>
      <c r="I185" s="7"/>
    </row>
    <row r="186" spans="1:9" s="29" customFormat="1" ht="18.75" x14ac:dyDescent="0.25">
      <c r="A186" s="36">
        <v>44687</v>
      </c>
      <c r="B186" s="37" t="s">
        <v>328</v>
      </c>
      <c r="C186" s="37">
        <v>9309</v>
      </c>
      <c r="D186" s="38" t="s">
        <v>132</v>
      </c>
      <c r="E186" s="38" t="s">
        <v>17</v>
      </c>
      <c r="F186" s="40"/>
      <c r="G186" s="40"/>
      <c r="H186" s="41">
        <v>16211.4</v>
      </c>
      <c r="I186" s="7"/>
    </row>
    <row r="187" spans="1:9" s="29" customFormat="1" ht="18.75" x14ac:dyDescent="0.25">
      <c r="A187" s="36">
        <v>44687</v>
      </c>
      <c r="B187" s="37" t="s">
        <v>289</v>
      </c>
      <c r="C187" s="37">
        <v>141</v>
      </c>
      <c r="D187" s="38" t="s">
        <v>132</v>
      </c>
      <c r="E187" s="38" t="s">
        <v>17</v>
      </c>
      <c r="F187" s="40"/>
      <c r="G187" s="40"/>
      <c r="H187" s="41">
        <v>29149.5</v>
      </c>
      <c r="I187" s="7"/>
    </row>
    <row r="188" spans="1:9" s="29" customFormat="1" ht="18.75" x14ac:dyDescent="0.25">
      <c r="A188" s="36">
        <v>44693</v>
      </c>
      <c r="B188" s="37" t="s">
        <v>329</v>
      </c>
      <c r="C188" s="37">
        <v>141</v>
      </c>
      <c r="D188" s="38" t="s">
        <v>132</v>
      </c>
      <c r="E188" s="38" t="s">
        <v>17</v>
      </c>
      <c r="F188" s="40"/>
      <c r="G188" s="40"/>
      <c r="H188" s="41">
        <v>57470</v>
      </c>
      <c r="I188" s="32">
        <f>SUM(H185:H188)</f>
        <v>304996.94</v>
      </c>
    </row>
    <row r="189" spans="1:9" s="29" customFormat="1" ht="18.75" x14ac:dyDescent="0.25">
      <c r="A189" s="36">
        <v>45847</v>
      </c>
      <c r="B189" s="37" t="s">
        <v>413</v>
      </c>
      <c r="C189" s="37"/>
      <c r="D189" s="38" t="s">
        <v>414</v>
      </c>
      <c r="E189" s="38" t="s">
        <v>8</v>
      </c>
      <c r="F189" s="40"/>
      <c r="G189" s="40"/>
      <c r="H189" s="41">
        <v>604.5</v>
      </c>
      <c r="I189" s="32">
        <f>SUM(H189)</f>
        <v>604.5</v>
      </c>
    </row>
    <row r="190" spans="1:9" ht="18.75" x14ac:dyDescent="0.25">
      <c r="A190" s="36">
        <v>45374</v>
      </c>
      <c r="B190" s="44" t="s">
        <v>323</v>
      </c>
      <c r="C190" s="37"/>
      <c r="D190" s="38" t="s">
        <v>313</v>
      </c>
      <c r="E190" s="38" t="s">
        <v>321</v>
      </c>
      <c r="F190" s="42"/>
      <c r="G190" s="42"/>
      <c r="H190" s="41">
        <v>0</v>
      </c>
      <c r="I190" s="7"/>
    </row>
    <row r="191" spans="1:9" ht="18.75" x14ac:dyDescent="0.25">
      <c r="A191" s="36">
        <v>45374</v>
      </c>
      <c r="B191" s="44" t="s">
        <v>324</v>
      </c>
      <c r="C191" s="37"/>
      <c r="D191" s="38" t="s">
        <v>313</v>
      </c>
      <c r="E191" s="38" t="s">
        <v>322</v>
      </c>
      <c r="F191" s="42"/>
      <c r="G191" s="42"/>
      <c r="H191" s="41">
        <v>0</v>
      </c>
      <c r="I191" s="7"/>
    </row>
    <row r="192" spans="1:9" ht="18.75" x14ac:dyDescent="0.25">
      <c r="A192" s="36">
        <v>45374</v>
      </c>
      <c r="B192" s="44" t="s">
        <v>325</v>
      </c>
      <c r="C192" s="37"/>
      <c r="D192" s="38" t="s">
        <v>313</v>
      </c>
      <c r="E192" s="38" t="s">
        <v>314</v>
      </c>
      <c r="F192" s="42"/>
      <c r="G192" s="42"/>
      <c r="H192" s="41">
        <v>0</v>
      </c>
      <c r="I192" s="32">
        <f>SUM(H190:H192)</f>
        <v>0</v>
      </c>
    </row>
    <row r="193" spans="1:9" ht="18.75" x14ac:dyDescent="0.25">
      <c r="A193" s="36">
        <v>45839</v>
      </c>
      <c r="B193" s="44" t="s">
        <v>417</v>
      </c>
      <c r="C193" s="37"/>
      <c r="D193" s="38" t="s">
        <v>399</v>
      </c>
      <c r="E193" s="38" t="s">
        <v>8</v>
      </c>
      <c r="F193" s="42"/>
      <c r="G193" s="42"/>
      <c r="H193" s="41">
        <v>211388</v>
      </c>
    </row>
    <row r="194" spans="1:9" ht="18.75" x14ac:dyDescent="0.25">
      <c r="A194" s="36">
        <v>45875</v>
      </c>
      <c r="B194" s="44" t="s">
        <v>428</v>
      </c>
      <c r="C194" s="37"/>
      <c r="D194" s="38" t="s">
        <v>399</v>
      </c>
      <c r="E194" s="38" t="s">
        <v>8</v>
      </c>
      <c r="F194" s="42"/>
      <c r="G194" s="42"/>
      <c r="H194" s="41">
        <v>31860</v>
      </c>
    </row>
    <row r="195" spans="1:9" ht="18.75" x14ac:dyDescent="0.25">
      <c r="A195" s="36">
        <v>45895</v>
      </c>
      <c r="B195" s="44" t="s">
        <v>456</v>
      </c>
      <c r="C195" s="37"/>
      <c r="D195" s="38" t="s">
        <v>399</v>
      </c>
      <c r="E195" s="38" t="s">
        <v>8</v>
      </c>
      <c r="F195" s="42"/>
      <c r="G195" s="42"/>
      <c r="H195" s="41">
        <v>241140</v>
      </c>
    </row>
    <row r="196" spans="1:9" ht="18.75" x14ac:dyDescent="0.25">
      <c r="A196" s="36">
        <v>45990</v>
      </c>
      <c r="B196" s="44" t="s">
        <v>508</v>
      </c>
      <c r="C196" s="37"/>
      <c r="D196" s="38" t="s">
        <v>399</v>
      </c>
      <c r="E196" s="38" t="s">
        <v>8</v>
      </c>
      <c r="F196" s="42"/>
      <c r="G196" s="42"/>
      <c r="H196" s="41">
        <v>72890.960000000006</v>
      </c>
      <c r="I196" s="32">
        <f>SUM(H193:H196)</f>
        <v>557278.96</v>
      </c>
    </row>
    <row r="197" spans="1:9" s="29" customFormat="1" ht="18.75" x14ac:dyDescent="0.25">
      <c r="A197" s="36">
        <v>43698</v>
      </c>
      <c r="B197" s="37" t="s">
        <v>135</v>
      </c>
      <c r="C197" s="37">
        <v>2974</v>
      </c>
      <c r="D197" s="38" t="s">
        <v>136</v>
      </c>
      <c r="E197" s="38" t="s">
        <v>8</v>
      </c>
      <c r="F197" s="40"/>
      <c r="G197" s="40"/>
      <c r="H197" s="41">
        <v>13900</v>
      </c>
      <c r="I197" s="7"/>
    </row>
    <row r="198" spans="1:9" s="29" customFormat="1" ht="18.75" x14ac:dyDescent="0.25">
      <c r="A198" s="36">
        <v>43698</v>
      </c>
      <c r="B198" s="37" t="s">
        <v>137</v>
      </c>
      <c r="C198" s="37">
        <v>3005</v>
      </c>
      <c r="D198" s="38" t="s">
        <v>136</v>
      </c>
      <c r="E198" s="38" t="s">
        <v>8</v>
      </c>
      <c r="F198" s="40"/>
      <c r="G198" s="40"/>
      <c r="H198" s="41">
        <v>18000</v>
      </c>
      <c r="I198" s="7"/>
    </row>
    <row r="199" spans="1:9" s="29" customFormat="1" ht="18.75" x14ac:dyDescent="0.25">
      <c r="A199" s="36">
        <v>43698</v>
      </c>
      <c r="B199" s="37" t="s">
        <v>138</v>
      </c>
      <c r="C199" s="37">
        <v>3015</v>
      </c>
      <c r="D199" s="38" t="s">
        <v>136</v>
      </c>
      <c r="E199" s="38" t="s">
        <v>8</v>
      </c>
      <c r="F199" s="40"/>
      <c r="G199" s="40"/>
      <c r="H199" s="41">
        <v>25560</v>
      </c>
      <c r="I199" s="7"/>
    </row>
    <row r="200" spans="1:9" s="29" customFormat="1" ht="18.75" x14ac:dyDescent="0.25">
      <c r="A200" s="36">
        <v>43698</v>
      </c>
      <c r="B200" s="37" t="s">
        <v>139</v>
      </c>
      <c r="C200" s="37">
        <v>3029</v>
      </c>
      <c r="D200" s="38" t="s">
        <v>136</v>
      </c>
      <c r="E200" s="38" t="s">
        <v>8</v>
      </c>
      <c r="F200" s="40"/>
      <c r="G200" s="40"/>
      <c r="H200" s="41">
        <v>7764.4</v>
      </c>
      <c r="I200" s="7"/>
    </row>
    <row r="201" spans="1:9" s="29" customFormat="1" ht="18.75" x14ac:dyDescent="0.25">
      <c r="A201" s="36">
        <v>43698</v>
      </c>
      <c r="B201" s="37" t="s">
        <v>140</v>
      </c>
      <c r="C201" s="37">
        <v>3215</v>
      </c>
      <c r="D201" s="38" t="s">
        <v>136</v>
      </c>
      <c r="E201" s="38" t="s">
        <v>8</v>
      </c>
      <c r="F201" s="40"/>
      <c r="G201" s="40"/>
      <c r="H201" s="41">
        <v>9782.2000000000007</v>
      </c>
      <c r="I201" s="7"/>
    </row>
    <row r="202" spans="1:9" s="29" customFormat="1" ht="18.75" x14ac:dyDescent="0.25">
      <c r="A202" s="36">
        <v>43698</v>
      </c>
      <c r="B202" s="37" t="s">
        <v>141</v>
      </c>
      <c r="C202" s="37">
        <v>3358</v>
      </c>
      <c r="D202" s="38" t="s">
        <v>136</v>
      </c>
      <c r="E202" s="38" t="s">
        <v>8</v>
      </c>
      <c r="F202" s="40"/>
      <c r="G202" s="40"/>
      <c r="H202" s="41">
        <v>7097.7</v>
      </c>
      <c r="I202" s="7"/>
    </row>
    <row r="203" spans="1:9" s="29" customFormat="1" ht="18.75" x14ac:dyDescent="0.25">
      <c r="A203" s="36">
        <v>43698</v>
      </c>
      <c r="B203" s="37" t="s">
        <v>142</v>
      </c>
      <c r="C203" s="37">
        <v>3420</v>
      </c>
      <c r="D203" s="38" t="s">
        <v>136</v>
      </c>
      <c r="E203" s="38" t="s">
        <v>8</v>
      </c>
      <c r="F203" s="40"/>
      <c r="G203" s="40"/>
      <c r="H203" s="41">
        <v>14900</v>
      </c>
      <c r="I203" s="7"/>
    </row>
    <row r="204" spans="1:9" s="29" customFormat="1" ht="18.75" x14ac:dyDescent="0.25">
      <c r="A204" s="36">
        <v>43714</v>
      </c>
      <c r="B204" s="37" t="s">
        <v>143</v>
      </c>
      <c r="C204" s="37">
        <v>3530</v>
      </c>
      <c r="D204" s="38" t="s">
        <v>136</v>
      </c>
      <c r="E204" s="38" t="s">
        <v>8</v>
      </c>
      <c r="F204" s="40"/>
      <c r="G204" s="40"/>
      <c r="H204" s="41">
        <v>2220</v>
      </c>
      <c r="I204" s="7"/>
    </row>
    <row r="205" spans="1:9" s="29" customFormat="1" ht="18.75" x14ac:dyDescent="0.25">
      <c r="A205" s="36">
        <v>43725</v>
      </c>
      <c r="B205" s="37" t="s">
        <v>144</v>
      </c>
      <c r="C205" s="37">
        <v>3588</v>
      </c>
      <c r="D205" s="38" t="s">
        <v>136</v>
      </c>
      <c r="E205" s="38" t="s">
        <v>30</v>
      </c>
      <c r="F205" s="40"/>
      <c r="G205" s="40"/>
      <c r="H205" s="41">
        <v>6400</v>
      </c>
      <c r="I205" s="7"/>
    </row>
    <row r="206" spans="1:9" s="29" customFormat="1" ht="18.75" x14ac:dyDescent="0.25">
      <c r="A206" s="36">
        <v>43728</v>
      </c>
      <c r="B206" s="37" t="s">
        <v>145</v>
      </c>
      <c r="C206" s="37">
        <v>3639</v>
      </c>
      <c r="D206" s="38" t="s">
        <v>136</v>
      </c>
      <c r="E206" s="38" t="s">
        <v>8</v>
      </c>
      <c r="F206" s="40"/>
      <c r="G206" s="40"/>
      <c r="H206" s="41">
        <v>4280</v>
      </c>
      <c r="I206" s="7"/>
    </row>
    <row r="207" spans="1:9" s="29" customFormat="1" ht="18.75" x14ac:dyDescent="0.25">
      <c r="A207" s="36">
        <v>43731</v>
      </c>
      <c r="B207" s="37" t="s">
        <v>146</v>
      </c>
      <c r="C207" s="37">
        <v>3640</v>
      </c>
      <c r="D207" s="38" t="s">
        <v>136</v>
      </c>
      <c r="E207" s="38" t="s">
        <v>8</v>
      </c>
      <c r="F207" s="40"/>
      <c r="G207" s="40"/>
      <c r="H207" s="41">
        <v>5714.25</v>
      </c>
      <c r="I207" s="26"/>
    </row>
    <row r="208" spans="1:9" s="29" customFormat="1" ht="18.75" x14ac:dyDescent="0.25">
      <c r="A208" s="36">
        <v>43909</v>
      </c>
      <c r="B208" s="37" t="s">
        <v>326</v>
      </c>
      <c r="C208" s="37">
        <v>5522</v>
      </c>
      <c r="D208" s="38" t="s">
        <v>136</v>
      </c>
      <c r="E208" s="38" t="s">
        <v>8</v>
      </c>
      <c r="F208" s="40"/>
      <c r="G208" s="40"/>
      <c r="H208" s="41">
        <v>62000</v>
      </c>
      <c r="I208" s="26"/>
    </row>
    <row r="209" spans="1:9" s="29" customFormat="1" ht="18.75" x14ac:dyDescent="0.25">
      <c r="A209" s="36">
        <v>43630</v>
      </c>
      <c r="B209" s="37" t="s">
        <v>337</v>
      </c>
      <c r="C209" s="37">
        <v>2974</v>
      </c>
      <c r="D209" s="38" t="s">
        <v>136</v>
      </c>
      <c r="E209" s="38" t="s">
        <v>8</v>
      </c>
      <c r="F209" s="40"/>
      <c r="G209" s="40"/>
      <c r="H209" s="41">
        <v>13900.4</v>
      </c>
      <c r="I209" s="7"/>
    </row>
    <row r="210" spans="1:9" s="29" customFormat="1" ht="18.75" x14ac:dyDescent="0.25">
      <c r="A210" s="36">
        <v>43642</v>
      </c>
      <c r="B210" s="37" t="s">
        <v>338</v>
      </c>
      <c r="C210" s="37">
        <v>3005</v>
      </c>
      <c r="D210" s="38" t="s">
        <v>136</v>
      </c>
      <c r="E210" s="38" t="s">
        <v>8</v>
      </c>
      <c r="F210" s="40"/>
      <c r="G210" s="40"/>
      <c r="H210" s="41">
        <v>18000</v>
      </c>
      <c r="I210" s="7"/>
    </row>
    <row r="211" spans="1:9" s="29" customFormat="1" ht="18.75" x14ac:dyDescent="0.25">
      <c r="A211" s="36">
        <v>43650</v>
      </c>
      <c r="B211" s="37" t="s">
        <v>339</v>
      </c>
      <c r="C211" s="37">
        <v>3015</v>
      </c>
      <c r="D211" s="38" t="s">
        <v>136</v>
      </c>
      <c r="E211" s="38" t="s">
        <v>8</v>
      </c>
      <c r="F211" s="40"/>
      <c r="G211" s="40"/>
      <c r="H211" s="41">
        <v>25560</v>
      </c>
      <c r="I211" s="7"/>
    </row>
    <row r="212" spans="1:9" s="29" customFormat="1" ht="18.75" x14ac:dyDescent="0.25">
      <c r="A212" s="36">
        <v>43655</v>
      </c>
      <c r="B212" s="37" t="s">
        <v>340</v>
      </c>
      <c r="C212" s="37">
        <v>3029</v>
      </c>
      <c r="D212" s="38" t="s">
        <v>136</v>
      </c>
      <c r="E212" s="38" t="s">
        <v>8</v>
      </c>
      <c r="F212" s="40"/>
      <c r="G212" s="40"/>
      <c r="H212" s="41">
        <v>7764.4</v>
      </c>
      <c r="I212" s="7"/>
    </row>
    <row r="213" spans="1:9" s="29" customFormat="1" ht="18.75" x14ac:dyDescent="0.25">
      <c r="A213" s="36">
        <v>43671</v>
      </c>
      <c r="B213" s="37" t="s">
        <v>341</v>
      </c>
      <c r="C213" s="37">
        <v>3215</v>
      </c>
      <c r="D213" s="38" t="s">
        <v>136</v>
      </c>
      <c r="E213" s="38" t="s">
        <v>8</v>
      </c>
      <c r="F213" s="40"/>
      <c r="G213" s="40"/>
      <c r="H213" s="41">
        <v>9782.2000000000007</v>
      </c>
      <c r="I213" s="7"/>
    </row>
    <row r="214" spans="1:9" s="29" customFormat="1" ht="18.75" x14ac:dyDescent="0.25">
      <c r="A214" s="36">
        <v>43692</v>
      </c>
      <c r="B214" s="37" t="s">
        <v>320</v>
      </c>
      <c r="C214" s="37"/>
      <c r="D214" s="38" t="s">
        <v>136</v>
      </c>
      <c r="E214" s="38" t="s">
        <v>8</v>
      </c>
      <c r="F214" s="40"/>
      <c r="G214" s="40"/>
      <c r="H214" s="41">
        <v>7097.7</v>
      </c>
      <c r="I214" s="32">
        <f>SUM(H197:H214)</f>
        <v>259723.25</v>
      </c>
    </row>
    <row r="215" spans="1:9" s="29" customFormat="1" ht="37.5" x14ac:dyDescent="0.25">
      <c r="A215" s="36">
        <v>44170</v>
      </c>
      <c r="B215" s="37" t="s">
        <v>44</v>
      </c>
      <c r="C215" s="37">
        <v>6987</v>
      </c>
      <c r="D215" s="45" t="s">
        <v>148</v>
      </c>
      <c r="E215" s="38" t="s">
        <v>149</v>
      </c>
      <c r="F215" s="42"/>
      <c r="G215" s="42"/>
      <c r="H215" s="41">
        <v>11416</v>
      </c>
    </row>
    <row r="216" spans="1:9" s="29" customFormat="1" ht="37.5" x14ac:dyDescent="0.25">
      <c r="A216" s="36">
        <v>45142</v>
      </c>
      <c r="B216" s="37" t="s">
        <v>377</v>
      </c>
      <c r="C216" s="37"/>
      <c r="D216" s="45" t="s">
        <v>148</v>
      </c>
      <c r="E216" s="38" t="s">
        <v>149</v>
      </c>
      <c r="F216" s="42"/>
      <c r="G216" s="42"/>
      <c r="H216" s="41">
        <v>37553.5</v>
      </c>
    </row>
    <row r="217" spans="1:9" s="29" customFormat="1" ht="37.5" x14ac:dyDescent="0.25">
      <c r="A217" s="36">
        <v>45222</v>
      </c>
      <c r="B217" s="37" t="s">
        <v>378</v>
      </c>
      <c r="C217" s="37"/>
      <c r="D217" s="45" t="s">
        <v>148</v>
      </c>
      <c r="E217" s="38" t="s">
        <v>149</v>
      </c>
      <c r="F217" s="42"/>
      <c r="G217" s="42"/>
      <c r="H217" s="41">
        <v>9000</v>
      </c>
    </row>
    <row r="218" spans="1:9" s="29" customFormat="1" ht="37.5" x14ac:dyDescent="0.25">
      <c r="A218" s="36">
        <v>45281</v>
      </c>
      <c r="B218" s="37" t="s">
        <v>381</v>
      </c>
      <c r="C218" s="37"/>
      <c r="D218" s="45" t="s">
        <v>148</v>
      </c>
      <c r="E218" s="38" t="s">
        <v>149</v>
      </c>
      <c r="F218" s="42"/>
      <c r="G218" s="42"/>
      <c r="H218" s="41">
        <v>9720</v>
      </c>
      <c r="I218" s="32">
        <f>SUM(H215:H218)</f>
        <v>67689.5</v>
      </c>
    </row>
    <row r="219" spans="1:9" s="29" customFormat="1" ht="18.75" x14ac:dyDescent="0.25">
      <c r="A219" s="36">
        <v>45702</v>
      </c>
      <c r="B219" s="37" t="s">
        <v>387</v>
      </c>
      <c r="C219" s="37"/>
      <c r="D219" s="45" t="s">
        <v>388</v>
      </c>
      <c r="E219" s="38" t="s">
        <v>350</v>
      </c>
      <c r="F219" s="42"/>
      <c r="G219" s="42"/>
      <c r="H219" s="41">
        <v>85970</v>
      </c>
      <c r="I219" s="32">
        <f>SUM(H219)</f>
        <v>85970</v>
      </c>
    </row>
    <row r="220" spans="1:9" s="29" customFormat="1" ht="18.75" x14ac:dyDescent="0.25">
      <c r="A220" s="36">
        <v>42515</v>
      </c>
      <c r="B220" s="37" t="s">
        <v>150</v>
      </c>
      <c r="C220" s="37">
        <v>6559</v>
      </c>
      <c r="D220" s="38" t="s">
        <v>151</v>
      </c>
      <c r="E220" s="38" t="s">
        <v>8</v>
      </c>
      <c r="F220" s="42"/>
      <c r="G220" s="42"/>
      <c r="H220" s="41">
        <v>91608</v>
      </c>
      <c r="I220" s="7"/>
    </row>
    <row r="221" spans="1:9" s="29" customFormat="1" ht="18.75" x14ac:dyDescent="0.25">
      <c r="A221" s="36">
        <v>43455</v>
      </c>
      <c r="B221" s="37" t="s">
        <v>152</v>
      </c>
      <c r="C221" s="37">
        <v>893</v>
      </c>
      <c r="D221" s="38" t="s">
        <v>151</v>
      </c>
      <c r="E221" s="38" t="s">
        <v>8</v>
      </c>
      <c r="F221" s="42"/>
      <c r="G221" s="42"/>
      <c r="H221" s="41">
        <v>27000</v>
      </c>
      <c r="I221" s="7"/>
    </row>
    <row r="222" spans="1:9" s="29" customFormat="1" ht="18.75" x14ac:dyDescent="0.25">
      <c r="A222" s="36">
        <v>43461</v>
      </c>
      <c r="B222" s="37" t="s">
        <v>153</v>
      </c>
      <c r="C222" s="37">
        <v>1278</v>
      </c>
      <c r="D222" s="38" t="s">
        <v>151</v>
      </c>
      <c r="E222" s="38" t="s">
        <v>8</v>
      </c>
      <c r="F222" s="42"/>
      <c r="G222" s="42"/>
      <c r="H222" s="41">
        <v>41500</v>
      </c>
      <c r="I222" s="21"/>
    </row>
    <row r="223" spans="1:9" ht="18.75" x14ac:dyDescent="0.25">
      <c r="A223" s="36">
        <v>43468</v>
      </c>
      <c r="B223" s="37" t="s">
        <v>154</v>
      </c>
      <c r="C223" s="37">
        <v>1383</v>
      </c>
      <c r="D223" s="38" t="s">
        <v>151</v>
      </c>
      <c r="E223" s="38" t="s">
        <v>8</v>
      </c>
      <c r="F223" s="42"/>
      <c r="G223" s="42"/>
      <c r="H223" s="41">
        <v>20700</v>
      </c>
      <c r="I223" s="7"/>
    </row>
    <row r="224" spans="1:9" ht="18.75" x14ac:dyDescent="0.25">
      <c r="A224" s="36">
        <v>43469</v>
      </c>
      <c r="B224" s="37" t="s">
        <v>155</v>
      </c>
      <c r="C224" s="37">
        <v>2233</v>
      </c>
      <c r="D224" s="38" t="s">
        <v>151</v>
      </c>
      <c r="E224" s="38" t="s">
        <v>8</v>
      </c>
      <c r="F224" s="42"/>
      <c r="G224" s="42"/>
      <c r="H224" s="41">
        <v>28800</v>
      </c>
      <c r="I224" s="7"/>
    </row>
    <row r="225" spans="1:9" ht="18.75" x14ac:dyDescent="0.25">
      <c r="A225" s="36">
        <v>43458</v>
      </c>
      <c r="B225" s="37" t="s">
        <v>156</v>
      </c>
      <c r="C225" s="37">
        <v>1080</v>
      </c>
      <c r="D225" s="38" t="s">
        <v>157</v>
      </c>
      <c r="E225" s="38" t="s">
        <v>8</v>
      </c>
      <c r="F225" s="42"/>
      <c r="G225" s="42"/>
      <c r="H225" s="41">
        <v>84000</v>
      </c>
      <c r="I225" s="32">
        <f>SUM(H220:H225)</f>
        <v>293608</v>
      </c>
    </row>
    <row r="226" spans="1:9" ht="18.75" x14ac:dyDescent="0.25">
      <c r="A226" s="36">
        <v>44624</v>
      </c>
      <c r="B226" s="37" t="s">
        <v>158</v>
      </c>
      <c r="C226" s="37">
        <v>73</v>
      </c>
      <c r="D226" s="38" t="s">
        <v>159</v>
      </c>
      <c r="E226" s="38" t="s">
        <v>8</v>
      </c>
      <c r="F226" s="42"/>
      <c r="G226" s="42"/>
      <c r="H226" s="41">
        <v>18620</v>
      </c>
      <c r="I226" s="7"/>
    </row>
    <row r="227" spans="1:9" ht="18.75" x14ac:dyDescent="0.25">
      <c r="A227" s="36">
        <v>44708</v>
      </c>
      <c r="B227" s="37" t="s">
        <v>160</v>
      </c>
      <c r="C227" s="37">
        <v>164</v>
      </c>
      <c r="D227" s="38" t="s">
        <v>159</v>
      </c>
      <c r="E227" s="38" t="s">
        <v>8</v>
      </c>
      <c r="F227" s="42"/>
      <c r="G227" s="42"/>
      <c r="H227" s="41">
        <v>18620</v>
      </c>
      <c r="I227" s="26"/>
    </row>
    <row r="228" spans="1:9" ht="18.75" x14ac:dyDescent="0.25">
      <c r="A228" s="36">
        <v>44715</v>
      </c>
      <c r="B228" s="37" t="s">
        <v>161</v>
      </c>
      <c r="C228" s="37">
        <v>164</v>
      </c>
      <c r="D228" s="38" t="s">
        <v>159</v>
      </c>
      <c r="E228" s="38" t="s">
        <v>8</v>
      </c>
      <c r="F228" s="42"/>
      <c r="G228" s="42"/>
      <c r="H228" s="41">
        <v>18620</v>
      </c>
      <c r="I228" s="32">
        <f>SUM(H226:H228)</f>
        <v>55860</v>
      </c>
    </row>
    <row r="229" spans="1:9" ht="18.75" x14ac:dyDescent="0.25">
      <c r="A229" s="36">
        <v>44517</v>
      </c>
      <c r="B229" s="37" t="s">
        <v>306</v>
      </c>
      <c r="C229" s="37">
        <v>272</v>
      </c>
      <c r="D229" s="38" t="s">
        <v>162</v>
      </c>
      <c r="E229" s="38" t="s">
        <v>269</v>
      </c>
      <c r="F229" s="42"/>
      <c r="G229" s="42"/>
      <c r="H229" s="41">
        <v>92040</v>
      </c>
      <c r="I229" s="32">
        <f>SUM(H229)</f>
        <v>92040</v>
      </c>
    </row>
    <row r="230" spans="1:9" ht="18.75" x14ac:dyDescent="0.25">
      <c r="A230" s="36">
        <v>45832</v>
      </c>
      <c r="B230" s="37" t="s">
        <v>424</v>
      </c>
      <c r="C230" s="37"/>
      <c r="D230" s="45" t="s">
        <v>359</v>
      </c>
      <c r="E230" s="38" t="s">
        <v>8</v>
      </c>
      <c r="F230" s="42"/>
      <c r="G230" s="42"/>
      <c r="H230" s="41">
        <v>34562.5</v>
      </c>
    </row>
    <row r="231" spans="1:9" ht="18.75" x14ac:dyDescent="0.25">
      <c r="A231" s="36">
        <v>45905</v>
      </c>
      <c r="B231" s="37" t="s">
        <v>256</v>
      </c>
      <c r="C231" s="37"/>
      <c r="D231" s="45" t="s">
        <v>359</v>
      </c>
      <c r="E231" s="38" t="s">
        <v>8</v>
      </c>
      <c r="F231" s="42"/>
      <c r="G231" s="42"/>
      <c r="H231" s="41">
        <v>12000</v>
      </c>
    </row>
    <row r="232" spans="1:9" ht="18.75" x14ac:dyDescent="0.25">
      <c r="A232" s="36">
        <v>45918</v>
      </c>
      <c r="B232" s="37" t="s">
        <v>463</v>
      </c>
      <c r="C232" s="37"/>
      <c r="D232" s="45" t="s">
        <v>359</v>
      </c>
      <c r="E232" s="38" t="s">
        <v>8</v>
      </c>
      <c r="F232" s="42"/>
      <c r="G232" s="42"/>
      <c r="H232" s="41">
        <v>40710</v>
      </c>
    </row>
    <row r="233" spans="1:9" ht="18.75" x14ac:dyDescent="0.25">
      <c r="A233" s="36">
        <v>45965</v>
      </c>
      <c r="B233" s="37" t="s">
        <v>517</v>
      </c>
      <c r="C233" s="37"/>
      <c r="D233" s="45" t="s">
        <v>359</v>
      </c>
      <c r="E233" s="38" t="s">
        <v>8</v>
      </c>
      <c r="F233" s="42"/>
      <c r="G233" s="42"/>
      <c r="H233" s="41">
        <v>113870</v>
      </c>
      <c r="I233" s="32">
        <f>SUM(H230:H233)</f>
        <v>201142.5</v>
      </c>
    </row>
    <row r="234" spans="1:9" ht="18.75" x14ac:dyDescent="0.25">
      <c r="A234" s="36">
        <v>45772</v>
      </c>
      <c r="B234" s="37" t="s">
        <v>362</v>
      </c>
      <c r="C234" s="37"/>
      <c r="D234" s="45" t="s">
        <v>391</v>
      </c>
      <c r="E234" s="38" t="s">
        <v>8</v>
      </c>
      <c r="F234" s="42"/>
      <c r="G234" s="42"/>
      <c r="H234" s="41">
        <v>1845.24</v>
      </c>
    </row>
    <row r="235" spans="1:9" ht="18.75" x14ac:dyDescent="0.25">
      <c r="A235" s="36">
        <v>45785</v>
      </c>
      <c r="B235" s="37" t="s">
        <v>364</v>
      </c>
      <c r="C235" s="37"/>
      <c r="D235" s="45" t="s">
        <v>391</v>
      </c>
      <c r="E235" s="38" t="s">
        <v>8</v>
      </c>
      <c r="F235" s="42"/>
      <c r="G235" s="42"/>
      <c r="H235" s="41">
        <v>2035.5</v>
      </c>
    </row>
    <row r="236" spans="1:9" ht="18.75" x14ac:dyDescent="0.25">
      <c r="A236" s="36">
        <v>45800</v>
      </c>
      <c r="B236" s="37" t="s">
        <v>374</v>
      </c>
      <c r="C236" s="37"/>
      <c r="D236" s="45" t="s">
        <v>391</v>
      </c>
      <c r="E236" s="38" t="s">
        <v>8</v>
      </c>
      <c r="F236" s="42"/>
      <c r="G236" s="42"/>
      <c r="H236" s="41">
        <v>7734.9</v>
      </c>
    </row>
    <row r="237" spans="1:9" ht="18.75" x14ac:dyDescent="0.25">
      <c r="A237" s="36">
        <v>45880</v>
      </c>
      <c r="B237" s="37" t="s">
        <v>442</v>
      </c>
      <c r="C237" s="37"/>
      <c r="D237" s="45" t="s">
        <v>391</v>
      </c>
      <c r="E237" s="38" t="s">
        <v>8</v>
      </c>
      <c r="F237" s="42"/>
      <c r="G237" s="42"/>
      <c r="H237" s="41">
        <v>6210</v>
      </c>
    </row>
    <row r="238" spans="1:9" ht="18.75" x14ac:dyDescent="0.25">
      <c r="A238" s="36">
        <v>45890</v>
      </c>
      <c r="B238" s="37" t="s">
        <v>228</v>
      </c>
      <c r="C238" s="37"/>
      <c r="D238" s="45" t="s">
        <v>391</v>
      </c>
      <c r="E238" s="38" t="s">
        <v>8</v>
      </c>
      <c r="F238" s="42"/>
      <c r="G238" s="42"/>
      <c r="H238" s="41">
        <v>8260</v>
      </c>
    </row>
    <row r="239" spans="1:9" ht="18.75" x14ac:dyDescent="0.25">
      <c r="A239" s="36">
        <v>45890</v>
      </c>
      <c r="B239" s="37" t="s">
        <v>230</v>
      </c>
      <c r="C239" s="37"/>
      <c r="D239" s="45" t="s">
        <v>391</v>
      </c>
      <c r="E239" s="38" t="s">
        <v>8</v>
      </c>
      <c r="F239" s="42"/>
      <c r="G239" s="42"/>
      <c r="H239" s="41">
        <v>15443</v>
      </c>
    </row>
    <row r="240" spans="1:9" ht="18.75" x14ac:dyDescent="0.25">
      <c r="A240" s="36">
        <v>45944</v>
      </c>
      <c r="B240" s="37" t="s">
        <v>383</v>
      </c>
      <c r="C240" s="37"/>
      <c r="D240" s="45" t="s">
        <v>391</v>
      </c>
      <c r="E240" s="38" t="s">
        <v>8</v>
      </c>
      <c r="F240" s="42"/>
      <c r="G240" s="42"/>
      <c r="H240" s="41">
        <v>44840</v>
      </c>
    </row>
    <row r="241" spans="1:9" ht="18.75" x14ac:dyDescent="0.25">
      <c r="A241" s="36">
        <v>45972</v>
      </c>
      <c r="B241" s="37" t="s">
        <v>523</v>
      </c>
      <c r="C241" s="37"/>
      <c r="D241" s="45" t="s">
        <v>391</v>
      </c>
      <c r="E241" s="38" t="s">
        <v>8</v>
      </c>
      <c r="F241" s="42"/>
      <c r="G241" s="42"/>
      <c r="H241" s="41">
        <v>221696.78</v>
      </c>
    </row>
    <row r="242" spans="1:9" ht="18.75" x14ac:dyDescent="0.25">
      <c r="A242" s="36">
        <v>45987</v>
      </c>
      <c r="B242" s="37" t="s">
        <v>177</v>
      </c>
      <c r="C242" s="37"/>
      <c r="D242" s="45" t="s">
        <v>391</v>
      </c>
      <c r="E242" s="38" t="s">
        <v>8</v>
      </c>
      <c r="F242" s="42"/>
      <c r="G242" s="42"/>
      <c r="H242" s="41">
        <v>4140</v>
      </c>
      <c r="I242" s="32">
        <f>SUM(H234:H242)</f>
        <v>312205.42</v>
      </c>
    </row>
    <row r="243" spans="1:9" ht="18.75" x14ac:dyDescent="0.25">
      <c r="A243" s="36">
        <v>45905</v>
      </c>
      <c r="B243" s="37" t="s">
        <v>256</v>
      </c>
      <c r="C243" s="37"/>
      <c r="D243" s="45" t="s">
        <v>466</v>
      </c>
      <c r="E243" s="38" t="s">
        <v>8</v>
      </c>
      <c r="F243" s="42"/>
      <c r="G243" s="42"/>
      <c r="H243" s="41">
        <v>12000</v>
      </c>
    </row>
    <row r="244" spans="1:9" ht="18.75" x14ac:dyDescent="0.25">
      <c r="A244" s="36">
        <v>45959</v>
      </c>
      <c r="B244" s="37" t="s">
        <v>499</v>
      </c>
      <c r="C244" s="37"/>
      <c r="D244" s="45" t="s">
        <v>466</v>
      </c>
      <c r="E244" s="38" t="s">
        <v>8</v>
      </c>
      <c r="F244" s="42"/>
      <c r="G244" s="42"/>
      <c r="H244" s="41">
        <v>67260</v>
      </c>
    </row>
    <row r="245" spans="1:9" ht="18.75" x14ac:dyDescent="0.25">
      <c r="A245" s="36">
        <v>45979</v>
      </c>
      <c r="B245" s="37" t="s">
        <v>529</v>
      </c>
      <c r="C245" s="37"/>
      <c r="D245" s="45" t="s">
        <v>466</v>
      </c>
      <c r="E245" s="38" t="s">
        <v>8</v>
      </c>
      <c r="F245" s="42"/>
      <c r="G245" s="42"/>
      <c r="H245" s="41">
        <v>110445.6</v>
      </c>
      <c r="I245" s="35"/>
    </row>
    <row r="246" spans="1:9" ht="18.75" x14ac:dyDescent="0.25">
      <c r="A246" s="36">
        <v>45994</v>
      </c>
      <c r="B246" s="37" t="s">
        <v>379</v>
      </c>
      <c r="C246" s="37"/>
      <c r="D246" s="45" t="s">
        <v>466</v>
      </c>
      <c r="E246" s="38" t="s">
        <v>8</v>
      </c>
      <c r="F246" s="42"/>
      <c r="G246" s="42"/>
      <c r="H246" s="41">
        <v>4130</v>
      </c>
    </row>
    <row r="247" spans="1:9" ht="18.75" x14ac:dyDescent="0.25">
      <c r="A247" s="36">
        <v>46003</v>
      </c>
      <c r="B247" s="37" t="s">
        <v>579</v>
      </c>
      <c r="C247" s="37"/>
      <c r="D247" s="45" t="s">
        <v>466</v>
      </c>
      <c r="E247" s="38" t="s">
        <v>8</v>
      </c>
      <c r="F247" s="42"/>
      <c r="G247" s="42"/>
      <c r="H247" s="41">
        <v>46400</v>
      </c>
    </row>
    <row r="248" spans="1:9" ht="18.75" x14ac:dyDescent="0.25">
      <c r="A248" s="36">
        <v>46008</v>
      </c>
      <c r="B248" s="37" t="s">
        <v>442</v>
      </c>
      <c r="C248" s="37"/>
      <c r="D248" s="45" t="s">
        <v>466</v>
      </c>
      <c r="E248" s="38" t="s">
        <v>8</v>
      </c>
      <c r="F248" s="42"/>
      <c r="G248" s="42"/>
      <c r="H248" s="41">
        <v>20576.060000000001</v>
      </c>
      <c r="I248" s="35"/>
    </row>
    <row r="249" spans="1:9" ht="18.75" x14ac:dyDescent="0.25">
      <c r="A249" s="36">
        <v>46010</v>
      </c>
      <c r="B249" s="37" t="s">
        <v>638</v>
      </c>
      <c r="C249" s="37"/>
      <c r="D249" s="45" t="s">
        <v>466</v>
      </c>
      <c r="E249" s="38" t="s">
        <v>8</v>
      </c>
      <c r="F249" s="42"/>
      <c r="G249" s="42"/>
      <c r="H249" s="41">
        <v>4375</v>
      </c>
      <c r="I249" s="32">
        <f>SUM(H243:H249)</f>
        <v>265186.66000000003</v>
      </c>
    </row>
    <row r="250" spans="1:9" ht="18.75" x14ac:dyDescent="0.25">
      <c r="A250" s="36">
        <v>42016</v>
      </c>
      <c r="B250" s="37">
        <v>960</v>
      </c>
      <c r="C250" s="37"/>
      <c r="D250" s="38" t="s">
        <v>169</v>
      </c>
      <c r="E250" s="38" t="s">
        <v>170</v>
      </c>
      <c r="F250" s="42"/>
      <c r="G250" s="42"/>
      <c r="H250" s="41">
        <v>14700</v>
      </c>
      <c r="I250" s="7"/>
    </row>
    <row r="251" spans="1:9" ht="18.75" x14ac:dyDescent="0.25">
      <c r="A251" s="36">
        <v>42016</v>
      </c>
      <c r="B251" s="37">
        <v>961</v>
      </c>
      <c r="C251" s="37"/>
      <c r="D251" s="38" t="s">
        <v>169</v>
      </c>
      <c r="E251" s="38" t="s">
        <v>171</v>
      </c>
      <c r="F251" s="42"/>
      <c r="G251" s="42"/>
      <c r="H251" s="41">
        <v>27500</v>
      </c>
      <c r="I251" s="7"/>
    </row>
    <row r="252" spans="1:9" ht="18.75" x14ac:dyDescent="0.25">
      <c r="A252" s="36" t="s">
        <v>172</v>
      </c>
      <c r="B252" s="37">
        <v>964</v>
      </c>
      <c r="C252" s="37"/>
      <c r="D252" s="38" t="s">
        <v>169</v>
      </c>
      <c r="E252" s="38" t="s">
        <v>170</v>
      </c>
      <c r="F252" s="42"/>
      <c r="G252" s="42"/>
      <c r="H252" s="41">
        <v>2450</v>
      </c>
      <c r="I252" s="7"/>
    </row>
    <row r="253" spans="1:9" ht="18.75" x14ac:dyDescent="0.25">
      <c r="A253" s="36">
        <v>42023</v>
      </c>
      <c r="B253" s="37">
        <v>965</v>
      </c>
      <c r="C253" s="37"/>
      <c r="D253" s="38" t="s">
        <v>169</v>
      </c>
      <c r="E253" s="38" t="s">
        <v>173</v>
      </c>
      <c r="F253" s="42"/>
      <c r="G253" s="42"/>
      <c r="H253" s="41">
        <v>17900</v>
      </c>
      <c r="I253" s="7"/>
    </row>
    <row r="254" spans="1:9" ht="18.75" x14ac:dyDescent="0.25">
      <c r="A254" s="36">
        <v>42032</v>
      </c>
      <c r="B254" s="37">
        <v>966</v>
      </c>
      <c r="C254" s="37"/>
      <c r="D254" s="38" t="s">
        <v>169</v>
      </c>
      <c r="E254" s="38" t="s">
        <v>171</v>
      </c>
      <c r="F254" s="42"/>
      <c r="G254" s="42"/>
      <c r="H254" s="41">
        <v>13400</v>
      </c>
      <c r="I254" s="7"/>
    </row>
    <row r="255" spans="1:9" ht="18.75" x14ac:dyDescent="0.25">
      <c r="A255" s="36">
        <v>42032</v>
      </c>
      <c r="B255" s="37">
        <v>967</v>
      </c>
      <c r="C255" s="37"/>
      <c r="D255" s="38" t="s">
        <v>169</v>
      </c>
      <c r="E255" s="38" t="s">
        <v>174</v>
      </c>
      <c r="F255" s="42"/>
      <c r="G255" s="42"/>
      <c r="H255" s="41">
        <v>9600</v>
      </c>
      <c r="I255" s="32">
        <f>SUM(H250:H255)</f>
        <v>85550</v>
      </c>
    </row>
    <row r="256" spans="1:9" ht="18.75" x14ac:dyDescent="0.25">
      <c r="A256" s="36">
        <v>44196</v>
      </c>
      <c r="B256" s="37" t="s">
        <v>177</v>
      </c>
      <c r="C256" s="37">
        <v>7038</v>
      </c>
      <c r="D256" s="38" t="s">
        <v>178</v>
      </c>
      <c r="E256" s="38" t="s">
        <v>17</v>
      </c>
      <c r="F256" s="42"/>
      <c r="G256" s="42"/>
      <c r="H256" s="41">
        <v>322722</v>
      </c>
      <c r="I256" s="32">
        <f>SUM(H256)</f>
        <v>322722</v>
      </c>
    </row>
    <row r="257" spans="1:9" ht="18.75" x14ac:dyDescent="0.25">
      <c r="A257" s="36">
        <v>43054</v>
      </c>
      <c r="B257" s="37" t="s">
        <v>615</v>
      </c>
      <c r="C257" s="37" t="s">
        <v>616</v>
      </c>
      <c r="D257" s="38" t="s">
        <v>617</v>
      </c>
      <c r="E257" s="38" t="s">
        <v>295</v>
      </c>
      <c r="F257" s="42"/>
      <c r="G257" s="42"/>
      <c r="H257" s="41">
        <v>243</v>
      </c>
      <c r="I257" s="32"/>
    </row>
    <row r="258" spans="1:9" ht="18.75" x14ac:dyDescent="0.25">
      <c r="A258" s="36">
        <v>43054</v>
      </c>
      <c r="B258" s="37" t="s">
        <v>618</v>
      </c>
      <c r="C258" s="37" t="s">
        <v>616</v>
      </c>
      <c r="D258" s="38" t="s">
        <v>617</v>
      </c>
      <c r="E258" s="38" t="s">
        <v>295</v>
      </c>
      <c r="F258" s="42"/>
      <c r="G258" s="42"/>
      <c r="H258" s="41">
        <v>15022.5</v>
      </c>
      <c r="I258" s="32"/>
    </row>
    <row r="259" spans="1:9" ht="18.75" x14ac:dyDescent="0.25">
      <c r="A259" s="36">
        <v>43299</v>
      </c>
      <c r="B259" s="37" t="s">
        <v>619</v>
      </c>
      <c r="C259" s="37" t="s">
        <v>616</v>
      </c>
      <c r="D259" s="38" t="s">
        <v>617</v>
      </c>
      <c r="E259" s="38" t="s">
        <v>295</v>
      </c>
      <c r="F259" s="42"/>
      <c r="G259" s="42"/>
      <c r="H259" s="41">
        <v>33200</v>
      </c>
      <c r="I259" s="32"/>
    </row>
    <row r="260" spans="1:9" ht="18.75" x14ac:dyDescent="0.25">
      <c r="A260" s="36">
        <v>43794</v>
      </c>
      <c r="B260" s="37" t="s">
        <v>620</v>
      </c>
      <c r="C260" s="37" t="s">
        <v>616</v>
      </c>
      <c r="D260" s="38" t="s">
        <v>617</v>
      </c>
      <c r="E260" s="38" t="s">
        <v>295</v>
      </c>
      <c r="F260" s="42"/>
      <c r="G260" s="42"/>
      <c r="H260" s="41">
        <v>9809.06</v>
      </c>
      <c r="I260" s="32"/>
    </row>
    <row r="261" spans="1:9" ht="18.75" x14ac:dyDescent="0.25">
      <c r="A261" s="36">
        <v>43848</v>
      </c>
      <c r="B261" s="37" t="s">
        <v>621</v>
      </c>
      <c r="C261" s="37" t="s">
        <v>616</v>
      </c>
      <c r="D261" s="38" t="s">
        <v>617</v>
      </c>
      <c r="E261" s="38" t="s">
        <v>295</v>
      </c>
      <c r="F261" s="42"/>
      <c r="G261" s="42"/>
      <c r="H261" s="41">
        <v>22822</v>
      </c>
      <c r="I261" s="32"/>
    </row>
    <row r="262" spans="1:9" ht="18.75" x14ac:dyDescent="0.25">
      <c r="A262" s="36">
        <v>44148</v>
      </c>
      <c r="B262" s="37" t="s">
        <v>622</v>
      </c>
      <c r="C262" s="37" t="s">
        <v>616</v>
      </c>
      <c r="D262" s="38" t="s">
        <v>617</v>
      </c>
      <c r="E262" s="38" t="s">
        <v>295</v>
      </c>
      <c r="F262" s="42"/>
      <c r="G262" s="42"/>
      <c r="H262" s="41">
        <v>13421</v>
      </c>
      <c r="I262" s="32"/>
    </row>
    <row r="263" spans="1:9" ht="18.75" x14ac:dyDescent="0.25">
      <c r="A263" s="36">
        <v>44585</v>
      </c>
      <c r="B263" s="37" t="s">
        <v>623</v>
      </c>
      <c r="C263" s="37"/>
      <c r="D263" s="38" t="s">
        <v>617</v>
      </c>
      <c r="E263" s="38" t="s">
        <v>295</v>
      </c>
      <c r="F263" s="42"/>
      <c r="G263" s="42"/>
      <c r="H263" s="41">
        <v>565</v>
      </c>
      <c r="I263" s="32"/>
    </row>
    <row r="264" spans="1:9" ht="18.75" x14ac:dyDescent="0.25">
      <c r="A264" s="36">
        <v>45980</v>
      </c>
      <c r="B264" s="37" t="s">
        <v>624</v>
      </c>
      <c r="C264" s="37"/>
      <c r="D264" s="38" t="s">
        <v>617</v>
      </c>
      <c r="E264" s="38" t="s">
        <v>295</v>
      </c>
      <c r="F264" s="42"/>
      <c r="G264" s="42"/>
      <c r="H264" s="41">
        <v>3525</v>
      </c>
      <c r="I264" s="32"/>
    </row>
    <row r="265" spans="1:9" ht="18.75" x14ac:dyDescent="0.25">
      <c r="A265" s="36">
        <v>45982</v>
      </c>
      <c r="B265" s="37" t="s">
        <v>625</v>
      </c>
      <c r="C265" s="37"/>
      <c r="D265" s="38" t="s">
        <v>617</v>
      </c>
      <c r="E265" s="38" t="s">
        <v>295</v>
      </c>
      <c r="F265" s="42"/>
      <c r="G265" s="42"/>
      <c r="H265" s="41">
        <v>7385</v>
      </c>
      <c r="I265" s="32"/>
    </row>
    <row r="266" spans="1:9" ht="18.75" x14ac:dyDescent="0.25">
      <c r="A266" s="36">
        <v>45993</v>
      </c>
      <c r="B266" s="37" t="s">
        <v>626</v>
      </c>
      <c r="C266" s="37"/>
      <c r="D266" s="38" t="s">
        <v>617</v>
      </c>
      <c r="E266" s="38" t="s">
        <v>295</v>
      </c>
      <c r="F266" s="42"/>
      <c r="G266" s="42"/>
      <c r="H266" s="41">
        <v>37600</v>
      </c>
      <c r="I266" s="32"/>
    </row>
    <row r="267" spans="1:9" ht="18.75" x14ac:dyDescent="0.25">
      <c r="A267" s="36">
        <v>46041</v>
      </c>
      <c r="B267" s="37" t="s">
        <v>628</v>
      </c>
      <c r="C267" s="37"/>
      <c r="D267" s="38" t="s">
        <v>617</v>
      </c>
      <c r="E267" s="38" t="s">
        <v>295</v>
      </c>
      <c r="F267" s="42"/>
      <c r="G267" s="42"/>
      <c r="H267" s="41">
        <v>890</v>
      </c>
      <c r="I267" s="32"/>
    </row>
    <row r="268" spans="1:9" ht="18.75" x14ac:dyDescent="0.25">
      <c r="A268" s="36">
        <v>46042</v>
      </c>
      <c r="B268" s="37" t="s">
        <v>627</v>
      </c>
      <c r="C268" s="37"/>
      <c r="D268" s="38" t="s">
        <v>617</v>
      </c>
      <c r="E268" s="38" t="s">
        <v>295</v>
      </c>
      <c r="F268" s="42"/>
      <c r="G268" s="42"/>
      <c r="H268" s="41">
        <v>17020</v>
      </c>
    </row>
    <row r="269" spans="1:9" ht="18.75" x14ac:dyDescent="0.25">
      <c r="A269" s="36">
        <v>46044</v>
      </c>
      <c r="B269" s="37" t="s">
        <v>660</v>
      </c>
      <c r="C269" s="37"/>
      <c r="D269" s="38" t="s">
        <v>617</v>
      </c>
      <c r="E269" s="38" t="s">
        <v>295</v>
      </c>
      <c r="F269" s="42"/>
      <c r="G269" s="42"/>
      <c r="H269" s="41">
        <v>8724</v>
      </c>
    </row>
    <row r="270" spans="1:9" ht="18.75" x14ac:dyDescent="0.25">
      <c r="A270" s="36">
        <v>46046</v>
      </c>
      <c r="B270" s="37" t="s">
        <v>654</v>
      </c>
      <c r="C270" s="37"/>
      <c r="D270" s="38" t="s">
        <v>617</v>
      </c>
      <c r="E270" s="38" t="s">
        <v>295</v>
      </c>
      <c r="F270" s="42"/>
      <c r="G270" s="42"/>
      <c r="H270" s="41">
        <v>3425</v>
      </c>
      <c r="I270" s="32">
        <f>SUM(H257:H270)</f>
        <v>173651.56</v>
      </c>
    </row>
    <row r="271" spans="1:9" ht="18.75" x14ac:dyDescent="0.25">
      <c r="A271" s="36">
        <v>45951</v>
      </c>
      <c r="B271" s="37" t="s">
        <v>503</v>
      </c>
      <c r="C271" s="37"/>
      <c r="D271" s="38" t="s">
        <v>505</v>
      </c>
      <c r="E271" s="38" t="s">
        <v>8</v>
      </c>
      <c r="F271" s="42"/>
      <c r="G271" s="42"/>
      <c r="H271" s="41">
        <v>14657</v>
      </c>
      <c r="I271" s="32"/>
    </row>
    <row r="272" spans="1:9" ht="18.75" x14ac:dyDescent="0.25">
      <c r="A272" s="36">
        <v>45958</v>
      </c>
      <c r="B272" s="37" t="s">
        <v>504</v>
      </c>
      <c r="C272" s="37"/>
      <c r="D272" s="38" t="s">
        <v>505</v>
      </c>
      <c r="E272" s="38" t="s">
        <v>8</v>
      </c>
      <c r="F272" s="42"/>
      <c r="G272" s="42"/>
      <c r="H272" s="41">
        <v>4340</v>
      </c>
      <c r="I272" s="32">
        <f>SUM(H271:H272)</f>
        <v>18997</v>
      </c>
    </row>
    <row r="273" spans="1:9" ht="18.75" x14ac:dyDescent="0.25">
      <c r="A273" s="36">
        <v>45975</v>
      </c>
      <c r="B273" s="37" t="s">
        <v>524</v>
      </c>
      <c r="C273" s="37"/>
      <c r="D273" s="38" t="s">
        <v>400</v>
      </c>
      <c r="E273" s="38" t="s">
        <v>8</v>
      </c>
      <c r="F273" s="42"/>
      <c r="G273" s="42"/>
      <c r="H273" s="41">
        <v>3233.4</v>
      </c>
    </row>
    <row r="274" spans="1:9" ht="18.75" x14ac:dyDescent="0.25">
      <c r="A274" s="36">
        <v>45976</v>
      </c>
      <c r="B274" s="37" t="s">
        <v>525</v>
      </c>
      <c r="C274" s="37"/>
      <c r="D274" s="38" t="s">
        <v>400</v>
      </c>
      <c r="E274" s="38" t="s">
        <v>8</v>
      </c>
      <c r="F274" s="42"/>
      <c r="G274" s="42"/>
      <c r="H274" s="41">
        <v>1254.99</v>
      </c>
      <c r="I274" s="32"/>
    </row>
    <row r="275" spans="1:9" ht="18.75" x14ac:dyDescent="0.25">
      <c r="A275" s="36">
        <v>45979</v>
      </c>
      <c r="B275" s="37" t="s">
        <v>105</v>
      </c>
      <c r="C275" s="37"/>
      <c r="D275" s="38" t="s">
        <v>400</v>
      </c>
      <c r="E275" s="38" t="s">
        <v>8</v>
      </c>
      <c r="F275" s="42"/>
      <c r="G275" s="42"/>
      <c r="H275" s="41">
        <v>12642.76</v>
      </c>
      <c r="I275" s="32"/>
    </row>
    <row r="276" spans="1:9" ht="18.75" x14ac:dyDescent="0.25">
      <c r="A276" s="36">
        <v>45979</v>
      </c>
      <c r="B276" s="37" t="s">
        <v>526</v>
      </c>
      <c r="C276" s="37"/>
      <c r="D276" s="38" t="s">
        <v>400</v>
      </c>
      <c r="E276" s="38" t="s">
        <v>8</v>
      </c>
      <c r="F276" s="42"/>
      <c r="G276" s="42"/>
      <c r="H276" s="41">
        <v>6300</v>
      </c>
      <c r="I276" s="32"/>
    </row>
    <row r="277" spans="1:9" ht="18.75" x14ac:dyDescent="0.25">
      <c r="A277" s="36">
        <v>45980</v>
      </c>
      <c r="B277" s="37" t="s">
        <v>527</v>
      </c>
      <c r="C277" s="37"/>
      <c r="D277" s="38" t="s">
        <v>400</v>
      </c>
      <c r="E277" s="38" t="s">
        <v>8</v>
      </c>
      <c r="F277" s="42"/>
      <c r="G277" s="42"/>
      <c r="H277" s="41">
        <v>2263.38</v>
      </c>
    </row>
    <row r="278" spans="1:9" ht="18.75" x14ac:dyDescent="0.25">
      <c r="A278" s="36">
        <v>46001</v>
      </c>
      <c r="B278" s="37" t="s">
        <v>560</v>
      </c>
      <c r="C278" s="37"/>
      <c r="D278" s="38" t="s">
        <v>400</v>
      </c>
      <c r="E278" s="38" t="s">
        <v>8</v>
      </c>
      <c r="F278" s="42"/>
      <c r="G278" s="42"/>
      <c r="H278" s="41">
        <v>6337.7</v>
      </c>
      <c r="I278" s="32"/>
    </row>
    <row r="279" spans="1:9" ht="18.75" x14ac:dyDescent="0.25">
      <c r="A279" s="36">
        <v>46001</v>
      </c>
      <c r="B279" s="37" t="s">
        <v>106</v>
      </c>
      <c r="C279" s="37"/>
      <c r="D279" s="38" t="s">
        <v>400</v>
      </c>
      <c r="E279" s="38" t="s">
        <v>8</v>
      </c>
      <c r="F279" s="42"/>
      <c r="G279" s="42"/>
      <c r="H279" s="41">
        <v>3984.4</v>
      </c>
      <c r="I279" s="32"/>
    </row>
    <row r="280" spans="1:9" ht="18.75" x14ac:dyDescent="0.25">
      <c r="A280" s="36">
        <v>46001</v>
      </c>
      <c r="B280" s="37" t="s">
        <v>561</v>
      </c>
      <c r="C280" s="37"/>
      <c r="D280" s="38" t="s">
        <v>400</v>
      </c>
      <c r="E280" s="38" t="s">
        <v>8</v>
      </c>
      <c r="F280" s="42"/>
      <c r="G280" s="42"/>
      <c r="H280" s="41">
        <v>5927.7</v>
      </c>
      <c r="I280" s="32"/>
    </row>
    <row r="281" spans="1:9" ht="18.75" x14ac:dyDescent="0.25">
      <c r="A281" s="36">
        <v>46003</v>
      </c>
      <c r="B281" s="37" t="s">
        <v>562</v>
      </c>
      <c r="C281" s="37"/>
      <c r="D281" s="38" t="s">
        <v>400</v>
      </c>
      <c r="E281" s="38" t="s">
        <v>8</v>
      </c>
      <c r="F281" s="42"/>
      <c r="G281" s="42"/>
      <c r="H281" s="41">
        <v>914.4</v>
      </c>
      <c r="I281" s="32"/>
    </row>
    <row r="282" spans="1:9" ht="18.75" x14ac:dyDescent="0.25">
      <c r="A282" s="36">
        <v>46003</v>
      </c>
      <c r="B282" s="37" t="s">
        <v>563</v>
      </c>
      <c r="C282" s="37"/>
      <c r="D282" s="38" t="s">
        <v>400</v>
      </c>
      <c r="E282" s="38" t="s">
        <v>8</v>
      </c>
      <c r="F282" s="42"/>
      <c r="G282" s="42"/>
      <c r="H282" s="41">
        <v>13165.79</v>
      </c>
    </row>
    <row r="283" spans="1:9" ht="18.75" x14ac:dyDescent="0.25">
      <c r="A283" s="36">
        <v>46007</v>
      </c>
      <c r="B283" s="37" t="s">
        <v>601</v>
      </c>
      <c r="C283" s="37"/>
      <c r="D283" s="38" t="s">
        <v>400</v>
      </c>
      <c r="E283" s="38" t="s">
        <v>8</v>
      </c>
      <c r="F283" s="42"/>
      <c r="G283" s="42"/>
      <c r="H283" s="41">
        <v>11270.08</v>
      </c>
      <c r="I283" s="32"/>
    </row>
    <row r="284" spans="1:9" ht="18.75" x14ac:dyDescent="0.25">
      <c r="A284" s="36">
        <v>46007</v>
      </c>
      <c r="B284" s="37" t="s">
        <v>602</v>
      </c>
      <c r="C284" s="37"/>
      <c r="D284" s="38" t="s">
        <v>400</v>
      </c>
      <c r="E284" s="38" t="s">
        <v>8</v>
      </c>
      <c r="F284" s="42"/>
      <c r="G284" s="42"/>
      <c r="H284" s="41">
        <v>715</v>
      </c>
      <c r="I284" s="32"/>
    </row>
    <row r="285" spans="1:9" ht="18.75" x14ac:dyDescent="0.25">
      <c r="A285" s="36">
        <v>46007</v>
      </c>
      <c r="B285" s="37" t="s">
        <v>31</v>
      </c>
      <c r="C285" s="37"/>
      <c r="D285" s="38" t="s">
        <v>400</v>
      </c>
      <c r="E285" s="38" t="s">
        <v>8</v>
      </c>
      <c r="F285" s="42"/>
      <c r="G285" s="42"/>
      <c r="H285" s="41">
        <v>1025.0999999999999</v>
      </c>
      <c r="I285" s="32"/>
    </row>
    <row r="286" spans="1:9" ht="18.75" x14ac:dyDescent="0.25">
      <c r="A286" s="36">
        <v>46008</v>
      </c>
      <c r="B286" s="37" t="s">
        <v>32</v>
      </c>
      <c r="C286" s="37"/>
      <c r="D286" s="38" t="s">
        <v>400</v>
      </c>
      <c r="E286" s="38" t="s">
        <v>8</v>
      </c>
      <c r="F286" s="42"/>
      <c r="G286" s="42"/>
      <c r="H286" s="41">
        <v>800</v>
      </c>
      <c r="I286" s="32"/>
    </row>
    <row r="287" spans="1:9" ht="18.75" x14ac:dyDescent="0.25">
      <c r="A287" s="36">
        <v>46008</v>
      </c>
      <c r="B287" s="37" t="s">
        <v>33</v>
      </c>
      <c r="C287" s="37"/>
      <c r="D287" s="38" t="s">
        <v>400</v>
      </c>
      <c r="E287" s="38" t="s">
        <v>8</v>
      </c>
      <c r="F287" s="42"/>
      <c r="G287" s="42"/>
      <c r="H287" s="41">
        <v>1717.45</v>
      </c>
      <c r="I287" s="32"/>
    </row>
    <row r="288" spans="1:9" ht="18.75" x14ac:dyDescent="0.25">
      <c r="A288" s="36">
        <v>46008</v>
      </c>
      <c r="B288" s="37" t="s">
        <v>603</v>
      </c>
      <c r="C288" s="37"/>
      <c r="D288" s="38" t="s">
        <v>400</v>
      </c>
      <c r="E288" s="38" t="s">
        <v>8</v>
      </c>
      <c r="F288" s="42"/>
      <c r="G288" s="42"/>
      <c r="H288" s="41">
        <v>717.57</v>
      </c>
      <c r="I288" s="32"/>
    </row>
    <row r="289" spans="1:9" ht="18.75" x14ac:dyDescent="0.25">
      <c r="A289" s="36">
        <v>46009</v>
      </c>
      <c r="B289" s="37" t="s">
        <v>34</v>
      </c>
      <c r="C289" s="37"/>
      <c r="D289" s="38" t="s">
        <v>400</v>
      </c>
      <c r="E289" s="38" t="s">
        <v>8</v>
      </c>
      <c r="F289" s="42"/>
      <c r="G289" s="42"/>
      <c r="H289" s="41">
        <v>948.6</v>
      </c>
      <c r="I289" s="32"/>
    </row>
    <row r="290" spans="1:9" ht="18.75" x14ac:dyDescent="0.25">
      <c r="A290" s="36">
        <v>46009</v>
      </c>
      <c r="B290" s="37" t="s">
        <v>35</v>
      </c>
      <c r="C290" s="37"/>
      <c r="D290" s="38" t="s">
        <v>400</v>
      </c>
      <c r="E290" s="38" t="s">
        <v>8</v>
      </c>
      <c r="F290" s="42"/>
      <c r="G290" s="42"/>
      <c r="H290" s="41">
        <v>6516.68</v>
      </c>
      <c r="I290" s="32"/>
    </row>
    <row r="291" spans="1:9" ht="18.75" x14ac:dyDescent="0.25">
      <c r="A291" s="36">
        <v>46010</v>
      </c>
      <c r="B291" s="37" t="s">
        <v>604</v>
      </c>
      <c r="C291" s="37"/>
      <c r="D291" s="38" t="s">
        <v>400</v>
      </c>
      <c r="E291" s="38" t="s">
        <v>8</v>
      </c>
      <c r="F291" s="42"/>
      <c r="G291" s="42"/>
      <c r="H291" s="41">
        <v>15216.34</v>
      </c>
      <c r="I291" s="32"/>
    </row>
    <row r="292" spans="1:9" ht="18.75" x14ac:dyDescent="0.25">
      <c r="A292" s="36">
        <v>46011</v>
      </c>
      <c r="B292" s="37" t="s">
        <v>605</v>
      </c>
      <c r="C292" s="37"/>
      <c r="D292" s="38" t="s">
        <v>400</v>
      </c>
      <c r="E292" s="38" t="s">
        <v>8</v>
      </c>
      <c r="F292" s="42"/>
      <c r="G292" s="42"/>
      <c r="H292" s="41">
        <v>1970.4</v>
      </c>
      <c r="I292" s="32"/>
    </row>
    <row r="293" spans="1:9" ht="18.75" x14ac:dyDescent="0.25">
      <c r="A293" s="36">
        <v>46014</v>
      </c>
      <c r="B293" s="37" t="s">
        <v>36</v>
      </c>
      <c r="C293" s="37"/>
      <c r="D293" s="38" t="s">
        <v>400</v>
      </c>
      <c r="E293" s="38" t="s">
        <v>8</v>
      </c>
      <c r="F293" s="42"/>
      <c r="G293" s="42"/>
      <c r="H293" s="41">
        <v>2392.1999999999998</v>
      </c>
      <c r="I293" s="32"/>
    </row>
    <row r="294" spans="1:9" ht="18.75" x14ac:dyDescent="0.25">
      <c r="A294" s="36">
        <v>46014</v>
      </c>
      <c r="B294" s="37" t="s">
        <v>107</v>
      </c>
      <c r="C294" s="37"/>
      <c r="D294" s="38" t="s">
        <v>400</v>
      </c>
      <c r="E294" s="38" t="s">
        <v>8</v>
      </c>
      <c r="F294" s="42"/>
      <c r="G294" s="42"/>
      <c r="H294" s="41">
        <v>900</v>
      </c>
      <c r="I294" s="32"/>
    </row>
    <row r="295" spans="1:9" ht="18.75" x14ac:dyDescent="0.25">
      <c r="A295" s="36">
        <v>46015</v>
      </c>
      <c r="B295" s="37" t="s">
        <v>606</v>
      </c>
      <c r="C295" s="37"/>
      <c r="D295" s="38" t="s">
        <v>400</v>
      </c>
      <c r="E295" s="38" t="s">
        <v>8</v>
      </c>
      <c r="F295" s="42"/>
      <c r="G295" s="42"/>
      <c r="H295" s="41">
        <v>15077.4</v>
      </c>
      <c r="I295" s="32"/>
    </row>
    <row r="296" spans="1:9" ht="18.75" x14ac:dyDescent="0.25">
      <c r="A296" s="36">
        <v>46015</v>
      </c>
      <c r="B296" s="37" t="s">
        <v>108</v>
      </c>
      <c r="C296" s="37"/>
      <c r="D296" s="38" t="s">
        <v>400</v>
      </c>
      <c r="E296" s="38" t="s">
        <v>8</v>
      </c>
      <c r="F296" s="42"/>
      <c r="G296" s="42"/>
      <c r="H296" s="41">
        <v>4845.16</v>
      </c>
      <c r="I296" s="32"/>
    </row>
    <row r="297" spans="1:9" ht="18.75" x14ac:dyDescent="0.25">
      <c r="A297" s="36">
        <v>46016</v>
      </c>
      <c r="B297" s="37" t="s">
        <v>607</v>
      </c>
      <c r="C297" s="37"/>
      <c r="D297" s="38" t="s">
        <v>400</v>
      </c>
      <c r="E297" s="38" t="s">
        <v>8</v>
      </c>
      <c r="F297" s="42"/>
      <c r="G297" s="42"/>
      <c r="H297" s="41">
        <v>910</v>
      </c>
      <c r="I297" s="32"/>
    </row>
    <row r="298" spans="1:9" ht="18.75" x14ac:dyDescent="0.25">
      <c r="A298" s="36">
        <v>46017</v>
      </c>
      <c r="B298" s="37" t="s">
        <v>608</v>
      </c>
      <c r="C298" s="37"/>
      <c r="D298" s="38" t="s">
        <v>400</v>
      </c>
      <c r="E298" s="38" t="s">
        <v>8</v>
      </c>
      <c r="F298" s="42"/>
      <c r="G298" s="42"/>
      <c r="H298" s="41">
        <v>1777.59</v>
      </c>
      <c r="I298" s="32"/>
    </row>
    <row r="299" spans="1:9" ht="18.75" x14ac:dyDescent="0.25">
      <c r="A299" s="36">
        <v>46017</v>
      </c>
      <c r="B299" s="37" t="s">
        <v>609</v>
      </c>
      <c r="C299" s="37"/>
      <c r="D299" s="38" t="s">
        <v>400</v>
      </c>
      <c r="E299" s="38" t="s">
        <v>8</v>
      </c>
      <c r="F299" s="42"/>
      <c r="G299" s="42"/>
      <c r="H299" s="41">
        <v>1728.6</v>
      </c>
      <c r="I299" s="32"/>
    </row>
    <row r="300" spans="1:9" ht="18.75" x14ac:dyDescent="0.25">
      <c r="A300" s="36">
        <v>46018</v>
      </c>
      <c r="B300" s="37" t="s">
        <v>610</v>
      </c>
      <c r="C300" s="37"/>
      <c r="D300" s="38" t="s">
        <v>400</v>
      </c>
      <c r="E300" s="38" t="s">
        <v>8</v>
      </c>
      <c r="F300" s="42"/>
      <c r="G300" s="42"/>
      <c r="H300" s="41">
        <v>5822.4</v>
      </c>
      <c r="I300" s="32"/>
    </row>
    <row r="301" spans="1:9" ht="18.75" x14ac:dyDescent="0.25">
      <c r="A301" s="36">
        <v>46018</v>
      </c>
      <c r="B301" s="37" t="s">
        <v>134</v>
      </c>
      <c r="C301" s="37"/>
      <c r="D301" s="38" t="s">
        <v>400</v>
      </c>
      <c r="E301" s="38" t="s">
        <v>8</v>
      </c>
      <c r="F301" s="42"/>
      <c r="G301" s="42"/>
      <c r="H301" s="41">
        <v>920.09</v>
      </c>
      <c r="I301" s="32"/>
    </row>
    <row r="302" spans="1:9" ht="18.75" x14ac:dyDescent="0.25">
      <c r="A302" s="36">
        <v>46020</v>
      </c>
      <c r="B302" s="37" t="s">
        <v>109</v>
      </c>
      <c r="C302" s="37"/>
      <c r="D302" s="38" t="s">
        <v>400</v>
      </c>
      <c r="E302" s="38" t="s">
        <v>8</v>
      </c>
      <c r="F302" s="42"/>
      <c r="G302" s="42"/>
      <c r="H302" s="41">
        <v>6350.6</v>
      </c>
      <c r="I302" s="32"/>
    </row>
    <row r="303" spans="1:9" ht="18.75" x14ac:dyDescent="0.25">
      <c r="A303" s="36">
        <v>46020</v>
      </c>
      <c r="B303" s="37" t="s">
        <v>111</v>
      </c>
      <c r="C303" s="37"/>
      <c r="D303" s="38" t="s">
        <v>400</v>
      </c>
      <c r="E303" s="38" t="s">
        <v>8</v>
      </c>
      <c r="F303" s="42"/>
      <c r="G303" s="42"/>
      <c r="H303" s="41">
        <v>2795</v>
      </c>
      <c r="I303" s="32"/>
    </row>
    <row r="304" spans="1:9" ht="18.75" x14ac:dyDescent="0.25">
      <c r="A304" s="36">
        <v>46022</v>
      </c>
      <c r="B304" s="37" t="s">
        <v>112</v>
      </c>
      <c r="C304" s="37"/>
      <c r="D304" s="38" t="s">
        <v>400</v>
      </c>
      <c r="E304" s="38" t="s">
        <v>8</v>
      </c>
      <c r="F304" s="42"/>
      <c r="G304" s="42"/>
      <c r="H304" s="41">
        <v>8200.02</v>
      </c>
      <c r="I304" s="32"/>
    </row>
    <row r="305" spans="1:9" ht="18.75" x14ac:dyDescent="0.25">
      <c r="A305" s="36">
        <v>46022</v>
      </c>
      <c r="B305" s="37" t="s">
        <v>611</v>
      </c>
      <c r="C305" s="37"/>
      <c r="D305" s="38" t="s">
        <v>400</v>
      </c>
      <c r="E305" s="38" t="s">
        <v>8</v>
      </c>
      <c r="F305" s="42"/>
      <c r="G305" s="42"/>
      <c r="H305" s="41">
        <v>18373.759999999998</v>
      </c>
      <c r="I305" s="32"/>
    </row>
    <row r="306" spans="1:9" ht="18.75" x14ac:dyDescent="0.25">
      <c r="A306" s="36">
        <v>46023</v>
      </c>
      <c r="B306" s="37" t="s">
        <v>612</v>
      </c>
      <c r="C306" s="37"/>
      <c r="D306" s="38" t="s">
        <v>400</v>
      </c>
      <c r="E306" s="38" t="s">
        <v>8</v>
      </c>
      <c r="F306" s="42"/>
      <c r="G306" s="42"/>
      <c r="H306" s="41">
        <v>655.8</v>
      </c>
      <c r="I306" s="32"/>
    </row>
    <row r="307" spans="1:9" ht="18.75" x14ac:dyDescent="0.25">
      <c r="A307" s="36">
        <v>46026</v>
      </c>
      <c r="B307" s="37" t="s">
        <v>613</v>
      </c>
      <c r="C307" s="37"/>
      <c r="D307" s="38" t="s">
        <v>400</v>
      </c>
      <c r="E307" s="38" t="s">
        <v>8</v>
      </c>
      <c r="F307" s="42"/>
      <c r="G307" s="42"/>
      <c r="H307" s="41">
        <v>1433.2</v>
      </c>
    </row>
    <row r="308" spans="1:9" ht="18.75" x14ac:dyDescent="0.25">
      <c r="A308" s="36">
        <v>46028</v>
      </c>
      <c r="B308" s="37" t="s">
        <v>114</v>
      </c>
      <c r="C308" s="37"/>
      <c r="D308" s="38" t="s">
        <v>400</v>
      </c>
      <c r="E308" s="38" t="s">
        <v>8</v>
      </c>
      <c r="F308" s="42"/>
      <c r="G308" s="42"/>
      <c r="H308" s="41">
        <v>502.8</v>
      </c>
      <c r="I308" s="32"/>
    </row>
    <row r="309" spans="1:9" ht="18.75" x14ac:dyDescent="0.25">
      <c r="A309" s="36">
        <v>46029</v>
      </c>
      <c r="B309" s="37" t="s">
        <v>630</v>
      </c>
      <c r="C309" s="37"/>
      <c r="D309" s="38" t="s">
        <v>400</v>
      </c>
      <c r="E309" s="38" t="s">
        <v>8</v>
      </c>
      <c r="F309" s="42"/>
      <c r="G309" s="42"/>
      <c r="H309" s="41">
        <v>979.64</v>
      </c>
      <c r="I309" s="32"/>
    </row>
    <row r="310" spans="1:9" ht="18.75" x14ac:dyDescent="0.25">
      <c r="A310" s="36">
        <v>46030</v>
      </c>
      <c r="B310" s="37" t="s">
        <v>115</v>
      </c>
      <c r="C310" s="37"/>
      <c r="D310" s="38" t="s">
        <v>400</v>
      </c>
      <c r="E310" s="38" t="s">
        <v>8</v>
      </c>
      <c r="F310" s="42"/>
      <c r="G310" s="42"/>
      <c r="H310" s="41">
        <v>2017.8</v>
      </c>
      <c r="I310" s="32"/>
    </row>
    <row r="311" spans="1:9" ht="18.75" x14ac:dyDescent="0.25">
      <c r="A311" s="36">
        <v>46030</v>
      </c>
      <c r="B311" s="37" t="s">
        <v>631</v>
      </c>
      <c r="C311" s="37"/>
      <c r="D311" s="38" t="s">
        <v>400</v>
      </c>
      <c r="E311" s="38" t="s">
        <v>8</v>
      </c>
      <c r="F311" s="42"/>
      <c r="G311" s="42"/>
      <c r="H311" s="41">
        <v>2057.37</v>
      </c>
      <c r="I311" s="32"/>
    </row>
    <row r="312" spans="1:9" ht="18.75" x14ac:dyDescent="0.25">
      <c r="A312" s="36">
        <v>46031</v>
      </c>
      <c r="B312" s="37" t="s">
        <v>632</v>
      </c>
      <c r="C312" s="37"/>
      <c r="D312" s="38" t="s">
        <v>400</v>
      </c>
      <c r="E312" s="38" t="s">
        <v>8</v>
      </c>
      <c r="F312" s="42"/>
      <c r="G312" s="42"/>
      <c r="H312" s="41">
        <v>6897.1</v>
      </c>
      <c r="I312" s="32"/>
    </row>
    <row r="313" spans="1:9" ht="18.75" x14ac:dyDescent="0.25">
      <c r="A313" s="36">
        <v>46031</v>
      </c>
      <c r="B313" s="37" t="s">
        <v>633</v>
      </c>
      <c r="C313" s="37"/>
      <c r="D313" s="38" t="s">
        <v>400</v>
      </c>
      <c r="E313" s="38" t="s">
        <v>8</v>
      </c>
      <c r="F313" s="42"/>
      <c r="G313" s="42"/>
      <c r="H313" s="41">
        <v>3535.8</v>
      </c>
      <c r="I313" s="32"/>
    </row>
    <row r="314" spans="1:9" ht="18.75" x14ac:dyDescent="0.25">
      <c r="A314" s="36">
        <v>46031</v>
      </c>
      <c r="B314" s="37" t="s">
        <v>116</v>
      </c>
      <c r="C314" s="37"/>
      <c r="D314" s="38" t="s">
        <v>400</v>
      </c>
      <c r="E314" s="38" t="s">
        <v>8</v>
      </c>
      <c r="F314" s="42"/>
      <c r="G314" s="42"/>
      <c r="H314" s="41">
        <v>2903.24</v>
      </c>
      <c r="I314" s="32"/>
    </row>
    <row r="315" spans="1:9" ht="18.75" x14ac:dyDescent="0.25">
      <c r="A315" s="36">
        <v>46033</v>
      </c>
      <c r="B315" s="37" t="s">
        <v>634</v>
      </c>
      <c r="C315" s="37"/>
      <c r="D315" s="38" t="s">
        <v>400</v>
      </c>
      <c r="E315" s="38" t="s">
        <v>8</v>
      </c>
      <c r="F315" s="42"/>
      <c r="G315" s="42"/>
      <c r="H315" s="41">
        <v>3589.3</v>
      </c>
    </row>
    <row r="316" spans="1:9" ht="18.75" x14ac:dyDescent="0.25">
      <c r="A316" s="36">
        <v>46035</v>
      </c>
      <c r="B316" s="37" t="s">
        <v>674</v>
      </c>
      <c r="C316" s="37"/>
      <c r="D316" s="38" t="s">
        <v>400</v>
      </c>
      <c r="E316" s="38" t="s">
        <v>8</v>
      </c>
      <c r="F316" s="42"/>
      <c r="G316" s="42"/>
      <c r="H316" s="41">
        <v>2504.9</v>
      </c>
      <c r="I316" s="32"/>
    </row>
    <row r="317" spans="1:9" ht="18.75" x14ac:dyDescent="0.25">
      <c r="A317" s="36">
        <v>46035</v>
      </c>
      <c r="B317" s="37" t="s">
        <v>119</v>
      </c>
      <c r="C317" s="37"/>
      <c r="D317" s="38" t="s">
        <v>400</v>
      </c>
      <c r="E317" s="38" t="s">
        <v>8</v>
      </c>
      <c r="F317" s="42"/>
      <c r="G317" s="42"/>
      <c r="H317" s="41">
        <v>1449.99</v>
      </c>
      <c r="I317" s="32"/>
    </row>
    <row r="318" spans="1:9" ht="18.75" x14ac:dyDescent="0.25">
      <c r="A318" s="36">
        <v>46037</v>
      </c>
      <c r="B318" s="37" t="s">
        <v>675</v>
      </c>
      <c r="C318" s="37"/>
      <c r="D318" s="38" t="s">
        <v>400</v>
      </c>
      <c r="E318" s="38" t="s">
        <v>8</v>
      </c>
      <c r="F318" s="42"/>
      <c r="G318" s="42"/>
      <c r="H318" s="41">
        <v>10348</v>
      </c>
      <c r="I318" s="32"/>
    </row>
    <row r="319" spans="1:9" ht="18.75" x14ac:dyDescent="0.25">
      <c r="A319" s="36">
        <v>46037</v>
      </c>
      <c r="B319" s="37" t="s">
        <v>118</v>
      </c>
      <c r="C319" s="37"/>
      <c r="D319" s="38" t="s">
        <v>400</v>
      </c>
      <c r="E319" s="38" t="s">
        <v>8</v>
      </c>
      <c r="F319" s="42"/>
      <c r="G319" s="42"/>
      <c r="H319" s="41">
        <v>4844.42</v>
      </c>
      <c r="I319" s="32"/>
    </row>
    <row r="320" spans="1:9" ht="18.75" x14ac:dyDescent="0.25">
      <c r="A320" s="36">
        <v>46038</v>
      </c>
      <c r="B320" s="37" t="s">
        <v>676</v>
      </c>
      <c r="C320" s="37"/>
      <c r="D320" s="38" t="s">
        <v>400</v>
      </c>
      <c r="E320" s="38" t="s">
        <v>8</v>
      </c>
      <c r="F320" s="42"/>
      <c r="G320" s="42"/>
      <c r="H320" s="41">
        <v>4646.8</v>
      </c>
      <c r="I320" s="32"/>
    </row>
    <row r="321" spans="1:9" ht="18.75" x14ac:dyDescent="0.25">
      <c r="A321" s="36">
        <v>46038</v>
      </c>
      <c r="B321" s="37" t="s">
        <v>677</v>
      </c>
      <c r="C321" s="37"/>
      <c r="D321" s="38" t="s">
        <v>400</v>
      </c>
      <c r="E321" s="38" t="s">
        <v>8</v>
      </c>
      <c r="F321" s="42"/>
      <c r="G321" s="42"/>
      <c r="H321" s="41">
        <v>5655.94</v>
      </c>
      <c r="I321" s="32"/>
    </row>
    <row r="322" spans="1:9" ht="18.75" x14ac:dyDescent="0.25">
      <c r="A322" s="36">
        <v>46041</v>
      </c>
      <c r="B322" s="37" t="s">
        <v>678</v>
      </c>
      <c r="C322" s="37"/>
      <c r="D322" s="38" t="s">
        <v>400</v>
      </c>
      <c r="E322" s="38" t="s">
        <v>8</v>
      </c>
      <c r="F322" s="42"/>
      <c r="G322" s="42"/>
      <c r="H322" s="41">
        <v>2219.6999999999998</v>
      </c>
      <c r="I322" s="32"/>
    </row>
    <row r="323" spans="1:9" ht="18.75" x14ac:dyDescent="0.25">
      <c r="A323" s="36">
        <v>46041</v>
      </c>
      <c r="B323" s="37" t="s">
        <v>120</v>
      </c>
      <c r="C323" s="37"/>
      <c r="D323" s="38" t="s">
        <v>400</v>
      </c>
      <c r="E323" s="38" t="s">
        <v>8</v>
      </c>
      <c r="F323" s="42"/>
      <c r="G323" s="42"/>
      <c r="H323" s="41">
        <v>540.79999999999995</v>
      </c>
      <c r="I323" s="32"/>
    </row>
    <row r="324" spans="1:9" ht="18.75" x14ac:dyDescent="0.25">
      <c r="A324" s="36">
        <v>46042</v>
      </c>
      <c r="B324" s="37" t="s">
        <v>121</v>
      </c>
      <c r="C324" s="37"/>
      <c r="D324" s="38" t="s">
        <v>400</v>
      </c>
      <c r="E324" s="38" t="s">
        <v>8</v>
      </c>
      <c r="F324" s="42"/>
      <c r="G324" s="42"/>
      <c r="H324" s="41">
        <v>1783.6</v>
      </c>
      <c r="I324" s="32"/>
    </row>
    <row r="325" spans="1:9" ht="18.75" x14ac:dyDescent="0.25">
      <c r="A325" s="36">
        <v>46042</v>
      </c>
      <c r="B325" s="37" t="s">
        <v>128</v>
      </c>
      <c r="C325" s="37"/>
      <c r="D325" s="38" t="s">
        <v>400</v>
      </c>
      <c r="E325" s="38" t="s">
        <v>8</v>
      </c>
      <c r="F325" s="42"/>
      <c r="G325" s="42"/>
      <c r="H325" s="41">
        <v>1799.5</v>
      </c>
      <c r="I325" s="32"/>
    </row>
    <row r="326" spans="1:9" ht="18.75" x14ac:dyDescent="0.25">
      <c r="A326" s="36">
        <v>46045</v>
      </c>
      <c r="B326" s="37" t="s">
        <v>122</v>
      </c>
      <c r="C326" s="37"/>
      <c r="D326" s="38" t="s">
        <v>400</v>
      </c>
      <c r="E326" s="38" t="s">
        <v>8</v>
      </c>
      <c r="F326" s="42"/>
      <c r="G326" s="42"/>
      <c r="H326" s="41">
        <v>4410.3999999999996</v>
      </c>
      <c r="I326" s="32"/>
    </row>
    <row r="327" spans="1:9" ht="18.75" x14ac:dyDescent="0.25">
      <c r="A327" s="36">
        <v>46045</v>
      </c>
      <c r="B327" s="37" t="s">
        <v>311</v>
      </c>
      <c r="C327" s="37"/>
      <c r="D327" s="38" t="s">
        <v>400</v>
      </c>
      <c r="E327" s="38" t="s">
        <v>8</v>
      </c>
      <c r="F327" s="42"/>
      <c r="G327" s="42"/>
      <c r="H327" s="41">
        <v>3785.21</v>
      </c>
      <c r="I327" s="32"/>
    </row>
    <row r="328" spans="1:9" ht="18.75" x14ac:dyDescent="0.25">
      <c r="A328" s="36">
        <v>46045</v>
      </c>
      <c r="B328" s="37" t="s">
        <v>679</v>
      </c>
      <c r="C328" s="37"/>
      <c r="D328" s="38" t="s">
        <v>400</v>
      </c>
      <c r="E328" s="38" t="s">
        <v>8</v>
      </c>
      <c r="F328" s="42"/>
      <c r="G328" s="42"/>
      <c r="H328" s="41">
        <v>1139.8</v>
      </c>
      <c r="I328" s="32"/>
    </row>
    <row r="329" spans="1:9" ht="18.75" x14ac:dyDescent="0.25">
      <c r="A329" s="36">
        <v>45681</v>
      </c>
      <c r="B329" s="37" t="s">
        <v>680</v>
      </c>
      <c r="C329" s="37"/>
      <c r="D329" s="38" t="s">
        <v>400</v>
      </c>
      <c r="E329" s="38" t="s">
        <v>8</v>
      </c>
      <c r="F329" s="42"/>
      <c r="G329" s="42"/>
      <c r="H329" s="41">
        <v>1266.6199999999999</v>
      </c>
      <c r="I329" s="32"/>
    </row>
    <row r="330" spans="1:9" ht="18.75" x14ac:dyDescent="0.25">
      <c r="A330" s="36">
        <v>46046</v>
      </c>
      <c r="B330" s="37" t="s">
        <v>129</v>
      </c>
      <c r="C330" s="37"/>
      <c r="D330" s="38" t="s">
        <v>400</v>
      </c>
      <c r="E330" s="38" t="s">
        <v>8</v>
      </c>
      <c r="F330" s="42"/>
      <c r="G330" s="42"/>
      <c r="H330" s="41">
        <v>370</v>
      </c>
      <c r="I330" s="32"/>
    </row>
    <row r="331" spans="1:9" ht="18.75" x14ac:dyDescent="0.25">
      <c r="A331" s="36">
        <v>46046</v>
      </c>
      <c r="B331" s="37" t="s">
        <v>681</v>
      </c>
      <c r="C331" s="37"/>
      <c r="D331" s="38" t="s">
        <v>400</v>
      </c>
      <c r="E331" s="38" t="s">
        <v>8</v>
      </c>
      <c r="F331" s="42"/>
      <c r="G331" s="42"/>
      <c r="H331" s="41">
        <v>660</v>
      </c>
      <c r="I331" s="32">
        <f>SUM(H273:H331)</f>
        <v>239012.28999999995</v>
      </c>
    </row>
    <row r="332" spans="1:9" ht="18.75" x14ac:dyDescent="0.25">
      <c r="A332" s="36">
        <v>46003</v>
      </c>
      <c r="B332" s="37" t="s">
        <v>564</v>
      </c>
      <c r="C332" s="37"/>
      <c r="D332" s="38" t="s">
        <v>515</v>
      </c>
      <c r="E332" s="38" t="s">
        <v>8</v>
      </c>
      <c r="F332" s="42"/>
      <c r="G332" s="42"/>
      <c r="H332" s="41">
        <v>1065</v>
      </c>
      <c r="I332" s="32"/>
    </row>
    <row r="333" spans="1:9" ht="18.75" x14ac:dyDescent="0.25">
      <c r="A333" s="36">
        <v>46005</v>
      </c>
      <c r="B333" s="37" t="s">
        <v>565</v>
      </c>
      <c r="C333" s="37"/>
      <c r="D333" s="38" t="s">
        <v>515</v>
      </c>
      <c r="E333" s="38" t="s">
        <v>8</v>
      </c>
      <c r="F333" s="42"/>
      <c r="G333" s="42"/>
      <c r="H333" s="41">
        <v>728</v>
      </c>
    </row>
    <row r="334" spans="1:9" ht="18.75" x14ac:dyDescent="0.25">
      <c r="A334" s="36">
        <v>46007</v>
      </c>
      <c r="B334" s="37" t="s">
        <v>595</v>
      </c>
      <c r="C334" s="37"/>
      <c r="D334" s="38" t="s">
        <v>515</v>
      </c>
      <c r="E334" s="38" t="s">
        <v>8</v>
      </c>
      <c r="F334" s="42"/>
      <c r="G334" s="42"/>
      <c r="H334" s="41">
        <v>4682</v>
      </c>
      <c r="I334" s="32"/>
    </row>
    <row r="335" spans="1:9" ht="18.75" x14ac:dyDescent="0.25">
      <c r="A335" s="36">
        <v>46007</v>
      </c>
      <c r="B335" s="37" t="s">
        <v>596</v>
      </c>
      <c r="C335" s="37"/>
      <c r="D335" s="38" t="s">
        <v>515</v>
      </c>
      <c r="E335" s="38" t="s">
        <v>8</v>
      </c>
      <c r="F335" s="42"/>
      <c r="G335" s="42"/>
      <c r="H335" s="41">
        <v>1592</v>
      </c>
      <c r="I335" s="32"/>
    </row>
    <row r="336" spans="1:9" ht="18.75" x14ac:dyDescent="0.25">
      <c r="A336" s="36">
        <v>46010</v>
      </c>
      <c r="B336" s="37" t="s">
        <v>597</v>
      </c>
      <c r="C336" s="37"/>
      <c r="D336" s="38" t="s">
        <v>515</v>
      </c>
      <c r="E336" s="38" t="s">
        <v>8</v>
      </c>
      <c r="F336" s="42"/>
      <c r="G336" s="42"/>
      <c r="H336" s="41">
        <v>2000</v>
      </c>
      <c r="I336" s="32"/>
    </row>
    <row r="337" spans="1:9" ht="18.75" x14ac:dyDescent="0.25">
      <c r="A337" s="36">
        <v>46020</v>
      </c>
      <c r="B337" s="37" t="s">
        <v>598</v>
      </c>
      <c r="C337" s="37"/>
      <c r="D337" s="38" t="s">
        <v>515</v>
      </c>
      <c r="E337" s="38" t="s">
        <v>8</v>
      </c>
      <c r="F337" s="42"/>
      <c r="G337" s="42"/>
      <c r="H337" s="41">
        <v>13275</v>
      </c>
      <c r="I337" s="32"/>
    </row>
    <row r="338" spans="1:9" ht="18.75" x14ac:dyDescent="0.25">
      <c r="A338" s="36">
        <v>46022</v>
      </c>
      <c r="B338" s="37" t="s">
        <v>599</v>
      </c>
      <c r="C338" s="37"/>
      <c r="D338" s="38" t="s">
        <v>515</v>
      </c>
      <c r="E338" s="38" t="s">
        <v>8</v>
      </c>
      <c r="F338" s="42"/>
      <c r="G338" s="42"/>
      <c r="H338" s="41">
        <v>2380</v>
      </c>
      <c r="I338" s="32"/>
    </row>
    <row r="339" spans="1:9" ht="18.75" x14ac:dyDescent="0.25">
      <c r="A339" s="36">
        <v>45661</v>
      </c>
      <c r="B339" s="37" t="s">
        <v>600</v>
      </c>
      <c r="C339" s="37"/>
      <c r="D339" s="38" t="s">
        <v>515</v>
      </c>
      <c r="E339" s="38" t="s">
        <v>8</v>
      </c>
      <c r="F339" s="42"/>
      <c r="G339" s="42"/>
      <c r="H339" s="41">
        <v>2940</v>
      </c>
    </row>
    <row r="340" spans="1:9" ht="18.75" x14ac:dyDescent="0.25">
      <c r="A340" s="36">
        <v>46029</v>
      </c>
      <c r="B340" s="37" t="s">
        <v>649</v>
      </c>
      <c r="C340" s="37"/>
      <c r="D340" s="38" t="s">
        <v>515</v>
      </c>
      <c r="E340" s="38" t="s">
        <v>8</v>
      </c>
      <c r="F340" s="42"/>
      <c r="G340" s="42"/>
      <c r="H340" s="41">
        <v>10940</v>
      </c>
    </row>
    <row r="341" spans="1:9" ht="18.75" x14ac:dyDescent="0.25">
      <c r="A341" s="36">
        <v>46037</v>
      </c>
      <c r="B341" s="37" t="s">
        <v>696</v>
      </c>
      <c r="C341" s="37"/>
      <c r="D341" s="38" t="s">
        <v>515</v>
      </c>
      <c r="E341" s="38" t="s">
        <v>8</v>
      </c>
      <c r="F341" s="42"/>
      <c r="G341" s="42"/>
      <c r="H341" s="41">
        <v>3240</v>
      </c>
      <c r="I341" s="32"/>
    </row>
    <row r="342" spans="1:9" ht="18.75" x14ac:dyDescent="0.25">
      <c r="A342" s="36">
        <v>46049</v>
      </c>
      <c r="B342" s="37" t="s">
        <v>661</v>
      </c>
      <c r="C342" s="37"/>
      <c r="D342" s="38" t="s">
        <v>515</v>
      </c>
      <c r="E342" s="38" t="s">
        <v>8</v>
      </c>
      <c r="F342" s="42"/>
      <c r="G342" s="42"/>
      <c r="H342" s="41">
        <v>730</v>
      </c>
      <c r="I342" s="32">
        <f>SUM(H332:H342)</f>
        <v>43572</v>
      </c>
    </row>
    <row r="343" spans="1:9" ht="18.75" x14ac:dyDescent="0.25">
      <c r="A343" s="36">
        <v>45731</v>
      </c>
      <c r="B343" s="37" t="s">
        <v>394</v>
      </c>
      <c r="C343" s="37"/>
      <c r="D343" s="38" t="s">
        <v>393</v>
      </c>
      <c r="E343" s="38" t="s">
        <v>375</v>
      </c>
      <c r="F343" s="42"/>
      <c r="G343" s="42"/>
      <c r="H343" s="41">
        <v>175000</v>
      </c>
      <c r="I343" s="32">
        <f>SUM(H343)</f>
        <v>175000</v>
      </c>
    </row>
    <row r="344" spans="1:9" ht="18.75" x14ac:dyDescent="0.25">
      <c r="A344" s="36">
        <v>45981</v>
      </c>
      <c r="B344" s="37" t="s">
        <v>91</v>
      </c>
      <c r="C344" s="37"/>
      <c r="D344" s="38" t="s">
        <v>398</v>
      </c>
      <c r="E344" s="38" t="s">
        <v>225</v>
      </c>
      <c r="F344" s="42"/>
      <c r="G344" s="42"/>
      <c r="H344" s="41">
        <v>169622.87</v>
      </c>
    </row>
    <row r="345" spans="1:9" ht="18.75" x14ac:dyDescent="0.25">
      <c r="A345" s="36">
        <v>46008</v>
      </c>
      <c r="B345" s="37" t="s">
        <v>574</v>
      </c>
      <c r="C345" s="37"/>
      <c r="D345" s="38" t="s">
        <v>398</v>
      </c>
      <c r="E345" s="38" t="s">
        <v>225</v>
      </c>
      <c r="F345" s="42"/>
      <c r="G345" s="42"/>
      <c r="H345" s="41">
        <v>58528</v>
      </c>
    </row>
    <row r="346" spans="1:9" ht="18.75" x14ac:dyDescent="0.25">
      <c r="A346" s="36">
        <v>46031</v>
      </c>
      <c r="B346" s="37" t="s">
        <v>672</v>
      </c>
      <c r="C346" s="37"/>
      <c r="D346" s="38" t="s">
        <v>398</v>
      </c>
      <c r="E346" s="38" t="s">
        <v>225</v>
      </c>
      <c r="F346" s="42"/>
      <c r="G346" s="42"/>
      <c r="H346" s="41">
        <v>184726.87</v>
      </c>
      <c r="I346" s="32">
        <f>SUM(H344:H346)</f>
        <v>412877.74</v>
      </c>
    </row>
    <row r="347" spans="1:9" ht="18.75" x14ac:dyDescent="0.25">
      <c r="A347" s="36">
        <v>44076</v>
      </c>
      <c r="B347" s="37">
        <v>83195</v>
      </c>
      <c r="C347" s="37">
        <v>6459</v>
      </c>
      <c r="D347" s="38" t="s">
        <v>180</v>
      </c>
      <c r="E347" s="38" t="s">
        <v>181</v>
      </c>
      <c r="F347" s="42"/>
      <c r="G347" s="42"/>
      <c r="H347" s="41">
        <v>44760</v>
      </c>
    </row>
    <row r="348" spans="1:9" ht="18.75" x14ac:dyDescent="0.25">
      <c r="A348" s="36">
        <v>44042</v>
      </c>
      <c r="B348" s="37"/>
      <c r="C348" s="37"/>
      <c r="D348" s="38" t="s">
        <v>180</v>
      </c>
      <c r="E348" s="38" t="s">
        <v>181</v>
      </c>
      <c r="F348" s="42"/>
      <c r="G348" s="42"/>
      <c r="H348" s="41">
        <v>40297</v>
      </c>
      <c r="I348" s="32">
        <f>SUM(H347:H348)</f>
        <v>85057</v>
      </c>
    </row>
    <row r="349" spans="1:9" ht="18.75" x14ac:dyDescent="0.25">
      <c r="A349" s="36">
        <v>45436</v>
      </c>
      <c r="B349" s="37" t="s">
        <v>355</v>
      </c>
      <c r="C349" s="37"/>
      <c r="D349" s="38" t="s">
        <v>336</v>
      </c>
      <c r="E349" s="38" t="s">
        <v>198</v>
      </c>
      <c r="F349" s="42"/>
      <c r="G349" s="42"/>
      <c r="H349" s="41">
        <v>26546.44</v>
      </c>
      <c r="I349" s="7"/>
    </row>
    <row r="350" spans="1:9" ht="15" customHeight="1" x14ac:dyDescent="0.25">
      <c r="A350" s="36">
        <v>45446</v>
      </c>
      <c r="B350" s="37" t="s">
        <v>74</v>
      </c>
      <c r="C350" s="37"/>
      <c r="D350" s="38" t="s">
        <v>336</v>
      </c>
      <c r="E350" s="38" t="s">
        <v>198</v>
      </c>
      <c r="F350" s="42"/>
      <c r="G350" s="42"/>
      <c r="H350" s="41">
        <v>22406.55</v>
      </c>
      <c r="I350" s="7"/>
    </row>
    <row r="351" spans="1:9" ht="18.75" x14ac:dyDescent="0.25">
      <c r="A351" s="36">
        <v>45701</v>
      </c>
      <c r="B351" s="37" t="s">
        <v>446</v>
      </c>
      <c r="C351" s="37"/>
      <c r="D351" s="38" t="s">
        <v>336</v>
      </c>
      <c r="E351" s="38" t="s">
        <v>198</v>
      </c>
      <c r="F351" s="42"/>
      <c r="G351" s="42"/>
      <c r="H351" s="41">
        <v>12715.68</v>
      </c>
      <c r="I351" s="32">
        <f>SUM(H349:H351)</f>
        <v>61668.67</v>
      </c>
    </row>
    <row r="352" spans="1:9" ht="18.75" x14ac:dyDescent="0.25">
      <c r="A352" s="36">
        <v>45040</v>
      </c>
      <c r="B352" s="37" t="s">
        <v>302</v>
      </c>
      <c r="C352" s="37">
        <v>175</v>
      </c>
      <c r="D352" s="38" t="s">
        <v>183</v>
      </c>
      <c r="E352" s="38" t="s">
        <v>23</v>
      </c>
      <c r="F352" s="42">
        <v>20450</v>
      </c>
      <c r="G352" s="42">
        <v>1080</v>
      </c>
      <c r="H352" s="41">
        <v>21530</v>
      </c>
      <c r="I352" s="7"/>
    </row>
    <row r="353" spans="1:9" ht="18.75" x14ac:dyDescent="0.25">
      <c r="A353" s="36">
        <v>45092</v>
      </c>
      <c r="B353" s="37" t="s">
        <v>305</v>
      </c>
      <c r="C353" s="37">
        <v>296</v>
      </c>
      <c r="D353" s="38" t="s">
        <v>183</v>
      </c>
      <c r="E353" s="38" t="s">
        <v>23</v>
      </c>
      <c r="F353" s="42">
        <v>14100</v>
      </c>
      <c r="G353" s="42"/>
      <c r="H353" s="41">
        <v>14100</v>
      </c>
      <c r="I353" s="7"/>
    </row>
    <row r="354" spans="1:9" ht="18.75" x14ac:dyDescent="0.25">
      <c r="A354" s="36">
        <v>45146</v>
      </c>
      <c r="B354" s="37" t="s">
        <v>310</v>
      </c>
      <c r="C354" s="37"/>
      <c r="D354" s="38" t="s">
        <v>183</v>
      </c>
      <c r="E354" s="38" t="s">
        <v>23</v>
      </c>
      <c r="F354" s="42">
        <v>14450</v>
      </c>
      <c r="G354" s="42"/>
      <c r="H354" s="41">
        <v>14450</v>
      </c>
      <c r="I354" s="25"/>
    </row>
    <row r="355" spans="1:9" ht="18.75" x14ac:dyDescent="0.25">
      <c r="A355" s="36">
        <v>43684</v>
      </c>
      <c r="B355" s="37" t="s">
        <v>182</v>
      </c>
      <c r="C355" s="37">
        <v>3303</v>
      </c>
      <c r="D355" s="38" t="s">
        <v>301</v>
      </c>
      <c r="E355" s="38" t="s">
        <v>179</v>
      </c>
      <c r="F355" s="42"/>
      <c r="G355" s="42"/>
      <c r="H355" s="41">
        <v>25052</v>
      </c>
      <c r="I355" s="32">
        <f>SUM(H352:H355)</f>
        <v>75132</v>
      </c>
    </row>
    <row r="356" spans="1:9" ht="18.75" x14ac:dyDescent="0.25">
      <c r="A356" s="36">
        <v>45973</v>
      </c>
      <c r="B356" s="37" t="s">
        <v>534</v>
      </c>
      <c r="C356" s="37"/>
      <c r="D356" s="38" t="s">
        <v>389</v>
      </c>
      <c r="E356" s="38" t="s">
        <v>8</v>
      </c>
      <c r="F356" s="42"/>
      <c r="G356" s="42"/>
      <c r="H356" s="41">
        <v>29375</v>
      </c>
    </row>
    <row r="357" spans="1:9" ht="18.75" x14ac:dyDescent="0.25">
      <c r="A357" s="36">
        <v>45995</v>
      </c>
      <c r="B357" s="37" t="s">
        <v>410</v>
      </c>
      <c r="C357" s="37"/>
      <c r="D357" s="38" t="s">
        <v>389</v>
      </c>
      <c r="E357" s="38" t="s">
        <v>8</v>
      </c>
      <c r="F357" s="42"/>
      <c r="G357" s="42"/>
      <c r="H357" s="41">
        <v>53100</v>
      </c>
      <c r="I357" s="32">
        <f>SUM(H356:H357)</f>
        <v>82475</v>
      </c>
    </row>
    <row r="358" spans="1:9" ht="18.75" x14ac:dyDescent="0.25">
      <c r="A358" s="36">
        <v>43166</v>
      </c>
      <c r="B358" s="37">
        <v>8282</v>
      </c>
      <c r="C358" s="37">
        <v>5136</v>
      </c>
      <c r="D358" s="38" t="s">
        <v>184</v>
      </c>
      <c r="E358" s="38" t="s">
        <v>17</v>
      </c>
      <c r="F358" s="42"/>
      <c r="G358" s="42"/>
      <c r="H358" s="41">
        <v>13200</v>
      </c>
      <c r="I358" s="7"/>
    </row>
    <row r="359" spans="1:9" ht="18.75" x14ac:dyDescent="0.25">
      <c r="A359" s="36">
        <v>43289</v>
      </c>
      <c r="B359" s="37">
        <v>6654</v>
      </c>
      <c r="C359" s="37">
        <v>5137</v>
      </c>
      <c r="D359" s="38" t="s">
        <v>184</v>
      </c>
      <c r="E359" s="38" t="s">
        <v>17</v>
      </c>
      <c r="F359" s="42"/>
      <c r="G359" s="42"/>
      <c r="H359" s="41">
        <v>1150</v>
      </c>
      <c r="I359" s="7"/>
    </row>
    <row r="360" spans="1:9" ht="18.75" x14ac:dyDescent="0.25">
      <c r="A360" s="36">
        <v>43299</v>
      </c>
      <c r="B360" s="37">
        <v>6690</v>
      </c>
      <c r="C360" s="37">
        <v>5138</v>
      </c>
      <c r="D360" s="38" t="s">
        <v>184</v>
      </c>
      <c r="E360" s="38" t="s">
        <v>17</v>
      </c>
      <c r="F360" s="42"/>
      <c r="G360" s="42"/>
      <c r="H360" s="41">
        <v>4050</v>
      </c>
      <c r="I360" s="7"/>
    </row>
    <row r="361" spans="1:9" ht="18.75" x14ac:dyDescent="0.25">
      <c r="A361" s="36">
        <v>43305</v>
      </c>
      <c r="B361" s="37">
        <v>72</v>
      </c>
      <c r="C361" s="37">
        <v>5139</v>
      </c>
      <c r="D361" s="38" t="s">
        <v>184</v>
      </c>
      <c r="E361" s="38" t="s">
        <v>17</v>
      </c>
      <c r="F361" s="42"/>
      <c r="G361" s="42"/>
      <c r="H361" s="41">
        <v>800</v>
      </c>
      <c r="I361" s="7"/>
    </row>
    <row r="362" spans="1:9" ht="18.75" x14ac:dyDescent="0.25">
      <c r="A362" s="36">
        <v>43312</v>
      </c>
      <c r="B362" s="37">
        <v>6706</v>
      </c>
      <c r="C362" s="37">
        <v>5139</v>
      </c>
      <c r="D362" s="38" t="s">
        <v>184</v>
      </c>
      <c r="E362" s="38" t="s">
        <v>17</v>
      </c>
      <c r="F362" s="42"/>
      <c r="G362" s="42"/>
      <c r="H362" s="41">
        <v>7100</v>
      </c>
      <c r="I362" s="7"/>
    </row>
    <row r="363" spans="1:9" ht="18.75" x14ac:dyDescent="0.25">
      <c r="A363" s="36">
        <v>43326</v>
      </c>
      <c r="B363" s="37">
        <v>6759</v>
      </c>
      <c r="C363" s="37">
        <v>5140</v>
      </c>
      <c r="D363" s="38" t="s">
        <v>184</v>
      </c>
      <c r="E363" s="38" t="s">
        <v>17</v>
      </c>
      <c r="F363" s="42"/>
      <c r="G363" s="42"/>
      <c r="H363" s="41">
        <v>3400</v>
      </c>
      <c r="I363" s="7"/>
    </row>
    <row r="364" spans="1:9" ht="18.75" x14ac:dyDescent="0.25">
      <c r="A364" s="36">
        <v>43341</v>
      </c>
      <c r="B364" s="37">
        <v>6628</v>
      </c>
      <c r="C364" s="37">
        <v>5135</v>
      </c>
      <c r="D364" s="38" t="s">
        <v>184</v>
      </c>
      <c r="E364" s="38" t="s">
        <v>17</v>
      </c>
      <c r="F364" s="42"/>
      <c r="G364" s="42"/>
      <c r="H364" s="41">
        <v>15200</v>
      </c>
      <c r="I364" s="7"/>
    </row>
    <row r="365" spans="1:9" ht="18.75" x14ac:dyDescent="0.25">
      <c r="A365" s="36">
        <v>43342</v>
      </c>
      <c r="B365" s="37">
        <v>6849</v>
      </c>
      <c r="C365" s="37">
        <v>5141</v>
      </c>
      <c r="D365" s="38" t="s">
        <v>184</v>
      </c>
      <c r="E365" s="38" t="s">
        <v>17</v>
      </c>
      <c r="F365" s="42"/>
      <c r="G365" s="42"/>
      <c r="H365" s="41">
        <v>3400</v>
      </c>
      <c r="I365" s="7"/>
    </row>
    <row r="366" spans="1:9" ht="18.75" x14ac:dyDescent="0.25">
      <c r="A366" s="36">
        <v>43375</v>
      </c>
      <c r="B366" s="37">
        <v>7024</v>
      </c>
      <c r="C366" s="37">
        <v>5143</v>
      </c>
      <c r="D366" s="38" t="s">
        <v>184</v>
      </c>
      <c r="E366" s="38" t="s">
        <v>17</v>
      </c>
      <c r="F366" s="42"/>
      <c r="G366" s="42"/>
      <c r="H366" s="41">
        <v>900</v>
      </c>
      <c r="I366" s="7"/>
    </row>
    <row r="367" spans="1:9" ht="18.75" x14ac:dyDescent="0.25">
      <c r="A367" s="36">
        <v>43404</v>
      </c>
      <c r="B367" s="37">
        <v>7214</v>
      </c>
      <c r="C367" s="37">
        <v>5144</v>
      </c>
      <c r="D367" s="38" t="s">
        <v>184</v>
      </c>
      <c r="E367" s="38" t="s">
        <v>17</v>
      </c>
      <c r="F367" s="42"/>
      <c r="G367" s="42"/>
      <c r="H367" s="41">
        <v>1600</v>
      </c>
      <c r="I367" s="7"/>
    </row>
    <row r="368" spans="1:9" ht="18.75" x14ac:dyDescent="0.25">
      <c r="A368" s="36">
        <v>43410</v>
      </c>
      <c r="B368" s="37">
        <v>7233</v>
      </c>
      <c r="C368" s="37">
        <v>5145</v>
      </c>
      <c r="D368" s="38" t="s">
        <v>184</v>
      </c>
      <c r="E368" s="38" t="s">
        <v>17</v>
      </c>
      <c r="F368" s="42"/>
      <c r="G368" s="42"/>
      <c r="H368" s="41">
        <v>1250</v>
      </c>
      <c r="I368" s="7"/>
    </row>
    <row r="369" spans="1:9" ht="18.75" x14ac:dyDescent="0.25">
      <c r="A369" s="36">
        <v>43420</v>
      </c>
      <c r="B369" s="37">
        <v>7288</v>
      </c>
      <c r="C369" s="37">
        <v>5152</v>
      </c>
      <c r="D369" s="38" t="s">
        <v>184</v>
      </c>
      <c r="E369" s="38" t="s">
        <v>17</v>
      </c>
      <c r="F369" s="42"/>
      <c r="G369" s="42"/>
      <c r="H369" s="41">
        <v>2200</v>
      </c>
      <c r="I369" s="7"/>
    </row>
    <row r="370" spans="1:9" ht="18.75" x14ac:dyDescent="0.25">
      <c r="A370" s="36">
        <v>43535</v>
      </c>
      <c r="B370" s="37">
        <v>7931</v>
      </c>
      <c r="C370" s="37">
        <v>5147</v>
      </c>
      <c r="D370" s="38" t="s">
        <v>184</v>
      </c>
      <c r="E370" s="38" t="s">
        <v>17</v>
      </c>
      <c r="F370" s="42"/>
      <c r="G370" s="42"/>
      <c r="H370" s="41">
        <v>2300</v>
      </c>
      <c r="I370" s="7"/>
    </row>
    <row r="371" spans="1:9" ht="18.75" x14ac:dyDescent="0.25">
      <c r="A371" s="36">
        <v>43551</v>
      </c>
      <c r="B371" s="37">
        <v>8033</v>
      </c>
      <c r="C371" s="37">
        <v>6409</v>
      </c>
      <c r="D371" s="38" t="s">
        <v>184</v>
      </c>
      <c r="E371" s="38" t="s">
        <v>17</v>
      </c>
      <c r="F371" s="42"/>
      <c r="G371" s="42"/>
      <c r="H371" s="41">
        <v>1700</v>
      </c>
      <c r="I371" s="7"/>
    </row>
    <row r="372" spans="1:9" ht="18.75" x14ac:dyDescent="0.25">
      <c r="A372" s="36">
        <v>43570</v>
      </c>
      <c r="B372" s="37">
        <v>7598</v>
      </c>
      <c r="C372" s="37">
        <v>5149</v>
      </c>
      <c r="D372" s="38" t="s">
        <v>184</v>
      </c>
      <c r="E372" s="38" t="s">
        <v>17</v>
      </c>
      <c r="F372" s="42"/>
      <c r="G372" s="42"/>
      <c r="H372" s="41">
        <v>1500</v>
      </c>
      <c r="I372" s="7"/>
    </row>
    <row r="373" spans="1:9" ht="18.75" x14ac:dyDescent="0.25">
      <c r="A373" s="36">
        <v>43579</v>
      </c>
      <c r="B373" s="37">
        <v>8145</v>
      </c>
      <c r="C373" s="37">
        <v>5148</v>
      </c>
      <c r="D373" s="38" t="s">
        <v>184</v>
      </c>
      <c r="E373" s="38" t="s">
        <v>17</v>
      </c>
      <c r="F373" s="42"/>
      <c r="G373" s="42"/>
      <c r="H373" s="41">
        <v>1400</v>
      </c>
      <c r="I373" s="7"/>
    </row>
    <row r="374" spans="1:9" ht="18.75" x14ac:dyDescent="0.25">
      <c r="A374" s="36">
        <v>43581</v>
      </c>
      <c r="B374" s="37">
        <v>308</v>
      </c>
      <c r="C374" s="37">
        <v>5151</v>
      </c>
      <c r="D374" s="38" t="s">
        <v>184</v>
      </c>
      <c r="E374" s="38" t="s">
        <v>17</v>
      </c>
      <c r="F374" s="42"/>
      <c r="G374" s="42"/>
      <c r="H374" s="41">
        <v>2800</v>
      </c>
      <c r="I374" s="7"/>
    </row>
    <row r="375" spans="1:9" ht="18.75" x14ac:dyDescent="0.25">
      <c r="A375" s="36">
        <v>43594</v>
      </c>
      <c r="B375" s="37">
        <v>302</v>
      </c>
      <c r="C375" s="37">
        <v>5150</v>
      </c>
      <c r="D375" s="38" t="s">
        <v>184</v>
      </c>
      <c r="E375" s="38" t="s">
        <v>17</v>
      </c>
      <c r="F375" s="42"/>
      <c r="G375" s="42"/>
      <c r="H375" s="41">
        <v>2600</v>
      </c>
      <c r="I375" s="26"/>
    </row>
    <row r="376" spans="1:9" ht="18.75" x14ac:dyDescent="0.25">
      <c r="A376" s="36">
        <v>43719</v>
      </c>
      <c r="B376" s="37">
        <v>307</v>
      </c>
      <c r="C376" s="37">
        <v>5142</v>
      </c>
      <c r="D376" s="38" t="s">
        <v>184</v>
      </c>
      <c r="E376" s="38" t="s">
        <v>17</v>
      </c>
      <c r="F376" s="42"/>
      <c r="G376" s="42"/>
      <c r="H376" s="41">
        <v>1250</v>
      </c>
      <c r="I376" s="32"/>
    </row>
    <row r="377" spans="1:9" ht="18.75" x14ac:dyDescent="0.25">
      <c r="A377" s="36">
        <v>45672</v>
      </c>
      <c r="B377" s="37"/>
      <c r="C377" s="37">
        <v>46268</v>
      </c>
      <c r="D377" s="38" t="s">
        <v>369</v>
      </c>
      <c r="E377" s="38" t="s">
        <v>17</v>
      </c>
      <c r="F377" s="42"/>
      <c r="G377" s="42"/>
      <c r="H377" s="41">
        <v>1850</v>
      </c>
    </row>
    <row r="378" spans="1:9" ht="18.75" x14ac:dyDescent="0.25">
      <c r="A378" s="36">
        <v>45694</v>
      </c>
      <c r="B378" s="37"/>
      <c r="C378" s="37">
        <v>46326</v>
      </c>
      <c r="D378" s="38" t="s">
        <v>369</v>
      </c>
      <c r="E378" s="38" t="s">
        <v>17</v>
      </c>
      <c r="F378" s="42"/>
      <c r="G378" s="42"/>
      <c r="H378" s="41">
        <v>3600</v>
      </c>
    </row>
    <row r="379" spans="1:9" ht="18.75" x14ac:dyDescent="0.25">
      <c r="A379" s="36">
        <v>45757</v>
      </c>
      <c r="B379" s="37"/>
      <c r="C379" s="37">
        <v>4670</v>
      </c>
      <c r="D379" s="38" t="s">
        <v>369</v>
      </c>
      <c r="E379" s="38" t="s">
        <v>17</v>
      </c>
      <c r="F379" s="42"/>
      <c r="G379" s="42"/>
      <c r="H379" s="41">
        <v>3200</v>
      </c>
    </row>
    <row r="380" spans="1:9" ht="18.75" x14ac:dyDescent="0.25">
      <c r="A380" s="36">
        <v>45776</v>
      </c>
      <c r="B380" s="37"/>
      <c r="C380" s="37">
        <v>46496</v>
      </c>
      <c r="D380" s="38" t="s">
        <v>369</v>
      </c>
      <c r="E380" s="38" t="s">
        <v>17</v>
      </c>
      <c r="F380" s="42"/>
      <c r="G380" s="42"/>
      <c r="H380" s="41">
        <v>2800</v>
      </c>
    </row>
    <row r="381" spans="1:9" ht="18.75" x14ac:dyDescent="0.25">
      <c r="A381" s="36">
        <v>45789</v>
      </c>
      <c r="B381" s="37"/>
      <c r="C381" s="37">
        <v>46544</v>
      </c>
      <c r="D381" s="38" t="s">
        <v>369</v>
      </c>
      <c r="E381" s="38" t="s">
        <v>17</v>
      </c>
      <c r="F381" s="42"/>
      <c r="G381" s="42"/>
      <c r="H381" s="41">
        <v>7700</v>
      </c>
    </row>
    <row r="382" spans="1:9" ht="18.75" x14ac:dyDescent="0.25">
      <c r="A382" s="36">
        <v>45798</v>
      </c>
      <c r="B382" s="37"/>
      <c r="C382" s="37">
        <v>46578</v>
      </c>
      <c r="D382" s="38" t="s">
        <v>369</v>
      </c>
      <c r="E382" s="38" t="s">
        <v>17</v>
      </c>
      <c r="F382" s="42"/>
      <c r="G382" s="42"/>
      <c r="H382" s="41">
        <v>4600</v>
      </c>
      <c r="I382" s="32">
        <f>SUM(H358:H382)</f>
        <v>91550</v>
      </c>
    </row>
    <row r="383" spans="1:9" ht="18.75" x14ac:dyDescent="0.25">
      <c r="A383" s="36">
        <v>43742</v>
      </c>
      <c r="B383" s="37" t="s">
        <v>185</v>
      </c>
      <c r="C383" s="37">
        <v>3914</v>
      </c>
      <c r="D383" s="38" t="s">
        <v>186</v>
      </c>
      <c r="E383" s="38" t="s">
        <v>8</v>
      </c>
      <c r="F383" s="42"/>
      <c r="G383" s="42"/>
      <c r="H383" s="41">
        <v>500</v>
      </c>
      <c r="I383" s="7"/>
    </row>
    <row r="384" spans="1:9" ht="18.75" x14ac:dyDescent="0.25">
      <c r="A384" s="36">
        <v>43768</v>
      </c>
      <c r="B384" s="37" t="s">
        <v>187</v>
      </c>
      <c r="C384" s="37">
        <v>6351</v>
      </c>
      <c r="D384" s="38" t="s">
        <v>186</v>
      </c>
      <c r="E384" s="38" t="s">
        <v>8</v>
      </c>
      <c r="F384" s="42"/>
      <c r="G384" s="42"/>
      <c r="H384" s="41">
        <v>750</v>
      </c>
      <c r="I384" s="7"/>
    </row>
    <row r="385" spans="1:9" ht="18.75" x14ac:dyDescent="0.25">
      <c r="A385" s="36">
        <v>43812</v>
      </c>
      <c r="B385" s="37" t="s">
        <v>188</v>
      </c>
      <c r="C385" s="37">
        <v>6353</v>
      </c>
      <c r="D385" s="38" t="s">
        <v>186</v>
      </c>
      <c r="E385" s="38" t="s">
        <v>8</v>
      </c>
      <c r="F385" s="42"/>
      <c r="G385" s="42"/>
      <c r="H385" s="41">
        <v>750</v>
      </c>
      <c r="I385" s="7"/>
    </row>
    <row r="386" spans="1:9" ht="18.75" x14ac:dyDescent="0.25">
      <c r="A386" s="36">
        <v>43819</v>
      </c>
      <c r="B386" s="37" t="s">
        <v>189</v>
      </c>
      <c r="C386" s="37">
        <v>6352</v>
      </c>
      <c r="D386" s="38" t="s">
        <v>186</v>
      </c>
      <c r="E386" s="38" t="s">
        <v>8</v>
      </c>
      <c r="F386" s="42"/>
      <c r="G386" s="42"/>
      <c r="H386" s="41">
        <v>1250</v>
      </c>
      <c r="I386" s="7"/>
    </row>
    <row r="387" spans="1:9" ht="18.75" x14ac:dyDescent="0.25">
      <c r="A387" s="36">
        <v>43854</v>
      </c>
      <c r="B387" s="37" t="s">
        <v>166</v>
      </c>
      <c r="C387" s="37">
        <v>6354</v>
      </c>
      <c r="D387" s="38" t="s">
        <v>186</v>
      </c>
      <c r="E387" s="38" t="s">
        <v>190</v>
      </c>
      <c r="F387" s="42"/>
      <c r="G387" s="42"/>
      <c r="H387" s="41">
        <v>1290</v>
      </c>
      <c r="I387" s="7"/>
    </row>
    <row r="388" spans="1:9" ht="18.75" x14ac:dyDescent="0.25">
      <c r="A388" s="36">
        <v>43857</v>
      </c>
      <c r="B388" s="37" t="s">
        <v>167</v>
      </c>
      <c r="C388" s="37">
        <v>5295</v>
      </c>
      <c r="D388" s="38" t="s">
        <v>186</v>
      </c>
      <c r="E388" s="38" t="s">
        <v>191</v>
      </c>
      <c r="F388" s="42"/>
      <c r="G388" s="42"/>
      <c r="H388" s="41">
        <v>13650</v>
      </c>
      <c r="I388" s="32">
        <f>SUM(H383:H388)</f>
        <v>18190</v>
      </c>
    </row>
    <row r="389" spans="1:9" ht="18.75" x14ac:dyDescent="0.25">
      <c r="A389" s="36">
        <v>45630</v>
      </c>
      <c r="B389" s="37" t="s">
        <v>382</v>
      </c>
      <c r="C389" s="37"/>
      <c r="D389" s="38" t="s">
        <v>356</v>
      </c>
      <c r="E389" s="38" t="s">
        <v>286</v>
      </c>
      <c r="F389" s="42"/>
      <c r="G389" s="42"/>
      <c r="H389" s="41">
        <v>31860</v>
      </c>
    </row>
    <row r="390" spans="1:9" ht="18.75" x14ac:dyDescent="0.25">
      <c r="A390" s="36">
        <v>45833</v>
      </c>
      <c r="B390" s="37" t="s">
        <v>474</v>
      </c>
      <c r="C390" s="37"/>
      <c r="D390" s="38" t="s">
        <v>356</v>
      </c>
      <c r="E390" s="38" t="s">
        <v>286</v>
      </c>
      <c r="F390" s="42"/>
      <c r="G390" s="42"/>
      <c r="H390" s="41">
        <v>20838.8</v>
      </c>
    </row>
    <row r="391" spans="1:9" ht="18.75" x14ac:dyDescent="0.25">
      <c r="A391" s="36">
        <v>45883</v>
      </c>
      <c r="B391" s="37" t="s">
        <v>472</v>
      </c>
      <c r="C391" s="37"/>
      <c r="D391" s="38" t="s">
        <v>356</v>
      </c>
      <c r="E391" s="38" t="s">
        <v>286</v>
      </c>
      <c r="F391" s="42"/>
      <c r="G391" s="42"/>
      <c r="H391" s="41">
        <v>55342</v>
      </c>
    </row>
    <row r="392" spans="1:9" ht="18.75" x14ac:dyDescent="0.25">
      <c r="A392" s="36">
        <v>45883</v>
      </c>
      <c r="B392" s="37" t="s">
        <v>473</v>
      </c>
      <c r="C392" s="37"/>
      <c r="D392" s="38" t="s">
        <v>356</v>
      </c>
      <c r="E392" s="38" t="s">
        <v>286</v>
      </c>
      <c r="F392" s="42"/>
      <c r="G392" s="42"/>
      <c r="H392" s="41">
        <v>21240</v>
      </c>
    </row>
    <row r="393" spans="1:9" ht="18.75" x14ac:dyDescent="0.25">
      <c r="A393" s="36">
        <v>45933</v>
      </c>
      <c r="B393" s="37" t="s">
        <v>477</v>
      </c>
      <c r="C393" s="37"/>
      <c r="D393" s="38" t="s">
        <v>356</v>
      </c>
      <c r="E393" s="38" t="s">
        <v>286</v>
      </c>
      <c r="F393" s="42"/>
      <c r="G393" s="42"/>
      <c r="H393" s="41">
        <v>145320</v>
      </c>
      <c r="I393" s="32">
        <f>SUM(H389:H393)</f>
        <v>274600.8</v>
      </c>
    </row>
    <row r="394" spans="1:9" ht="18.75" x14ac:dyDescent="0.25">
      <c r="A394" s="36">
        <v>45973</v>
      </c>
      <c r="B394" s="37" t="s">
        <v>533</v>
      </c>
      <c r="C394" s="37"/>
      <c r="D394" s="38" t="s">
        <v>371</v>
      </c>
      <c r="E394" s="38" t="s">
        <v>286</v>
      </c>
      <c r="F394" s="42"/>
      <c r="G394" s="42"/>
      <c r="H394" s="41">
        <v>74340</v>
      </c>
    </row>
    <row r="395" spans="1:9" ht="18.75" x14ac:dyDescent="0.25">
      <c r="A395" s="36">
        <v>45980</v>
      </c>
      <c r="B395" s="37" t="s">
        <v>644</v>
      </c>
      <c r="C395" s="37"/>
      <c r="D395" s="38" t="s">
        <v>371</v>
      </c>
      <c r="E395" s="38" t="s">
        <v>286</v>
      </c>
      <c r="F395" s="42"/>
      <c r="G395" s="42"/>
      <c r="H395" s="41">
        <v>34515</v>
      </c>
    </row>
    <row r="396" spans="1:9" ht="18.75" x14ac:dyDescent="0.25">
      <c r="A396" s="36">
        <v>45999</v>
      </c>
      <c r="B396" s="37" t="s">
        <v>566</v>
      </c>
      <c r="C396" s="37"/>
      <c r="D396" s="38" t="s">
        <v>371</v>
      </c>
      <c r="E396" s="38" t="s">
        <v>286</v>
      </c>
      <c r="F396" s="42"/>
      <c r="G396" s="42"/>
      <c r="H396" s="41">
        <v>38409</v>
      </c>
    </row>
    <row r="397" spans="1:9" ht="18.75" x14ac:dyDescent="0.25">
      <c r="A397" s="36">
        <v>46002</v>
      </c>
      <c r="B397" s="37" t="s">
        <v>567</v>
      </c>
      <c r="C397" s="37"/>
      <c r="D397" s="38" t="s">
        <v>371</v>
      </c>
      <c r="E397" s="38" t="s">
        <v>286</v>
      </c>
      <c r="F397" s="42"/>
      <c r="G397" s="42"/>
      <c r="H397" s="41">
        <v>97969.5</v>
      </c>
    </row>
    <row r="398" spans="1:9" ht="18.75" x14ac:dyDescent="0.25">
      <c r="A398" s="36">
        <v>46002</v>
      </c>
      <c r="B398" s="37" t="s">
        <v>568</v>
      </c>
      <c r="C398" s="37"/>
      <c r="D398" s="38" t="s">
        <v>371</v>
      </c>
      <c r="E398" s="38" t="s">
        <v>286</v>
      </c>
      <c r="F398" s="42"/>
      <c r="G398" s="42"/>
      <c r="H398" s="41">
        <v>122189</v>
      </c>
    </row>
    <row r="399" spans="1:9" ht="18.75" x14ac:dyDescent="0.25">
      <c r="A399" s="36">
        <v>45973</v>
      </c>
      <c r="B399" s="37" t="s">
        <v>663</v>
      </c>
      <c r="C399" s="37"/>
      <c r="D399" s="38" t="s">
        <v>371</v>
      </c>
      <c r="E399" s="38" t="s">
        <v>286</v>
      </c>
      <c r="F399" s="42"/>
      <c r="G399" s="42"/>
      <c r="H399" s="41">
        <v>55578</v>
      </c>
    </row>
    <row r="400" spans="1:9" ht="18.75" x14ac:dyDescent="0.25">
      <c r="A400" s="36">
        <v>46022</v>
      </c>
      <c r="B400" s="37" t="s">
        <v>664</v>
      </c>
      <c r="C400" s="37"/>
      <c r="D400" s="38" t="s">
        <v>371</v>
      </c>
      <c r="E400" s="38" t="s">
        <v>286</v>
      </c>
      <c r="F400" s="42"/>
      <c r="G400" s="42"/>
      <c r="H400" s="41">
        <v>51330</v>
      </c>
    </row>
    <row r="401" spans="1:9" ht="18.75" x14ac:dyDescent="0.25">
      <c r="A401" s="36">
        <v>46028</v>
      </c>
      <c r="B401" s="37" t="s">
        <v>645</v>
      </c>
      <c r="C401" s="37"/>
      <c r="D401" s="38" t="s">
        <v>371</v>
      </c>
      <c r="E401" s="38" t="s">
        <v>286</v>
      </c>
      <c r="F401" s="42"/>
      <c r="G401" s="42"/>
      <c r="H401" s="41">
        <v>3186</v>
      </c>
      <c r="I401" s="32"/>
    </row>
    <row r="402" spans="1:9" ht="18.75" x14ac:dyDescent="0.25">
      <c r="A402" s="36">
        <v>46034</v>
      </c>
      <c r="B402" s="37" t="s">
        <v>646</v>
      </c>
      <c r="C402" s="37"/>
      <c r="D402" s="38" t="s">
        <v>371</v>
      </c>
      <c r="E402" s="38" t="s">
        <v>286</v>
      </c>
      <c r="F402" s="42"/>
      <c r="G402" s="42"/>
      <c r="H402" s="41">
        <v>80977.5</v>
      </c>
    </row>
    <row r="403" spans="1:9" ht="18.75" x14ac:dyDescent="0.25">
      <c r="A403" s="36">
        <v>46038</v>
      </c>
      <c r="B403" s="37" t="s">
        <v>691</v>
      </c>
      <c r="C403" s="37"/>
      <c r="D403" s="38" t="s">
        <v>371</v>
      </c>
      <c r="E403" s="38" t="s">
        <v>286</v>
      </c>
      <c r="F403" s="42"/>
      <c r="G403" s="42"/>
      <c r="H403" s="41">
        <v>3186</v>
      </c>
      <c r="I403" s="32">
        <f>SUM(H394:H403)</f>
        <v>561680</v>
      </c>
    </row>
    <row r="404" spans="1:9" ht="18.75" x14ac:dyDescent="0.25">
      <c r="A404" s="36">
        <v>44104</v>
      </c>
      <c r="B404" s="37">
        <v>440285</v>
      </c>
      <c r="C404" s="37">
        <v>8481</v>
      </c>
      <c r="D404" s="38" t="s">
        <v>192</v>
      </c>
      <c r="E404" s="38" t="s">
        <v>170</v>
      </c>
      <c r="F404" s="42"/>
      <c r="G404" s="42"/>
      <c r="H404" s="41">
        <v>5959</v>
      </c>
      <c r="I404" s="7"/>
    </row>
    <row r="405" spans="1:9" ht="18.75" x14ac:dyDescent="0.25">
      <c r="A405" s="36">
        <v>44116</v>
      </c>
      <c r="B405" s="37" t="s">
        <v>193</v>
      </c>
      <c r="C405" s="37">
        <v>8478</v>
      </c>
      <c r="D405" s="38" t="s">
        <v>192</v>
      </c>
      <c r="E405" s="38" t="s">
        <v>170</v>
      </c>
      <c r="F405" s="42"/>
      <c r="G405" s="42"/>
      <c r="H405" s="41">
        <v>56910</v>
      </c>
      <c r="I405" s="7"/>
    </row>
    <row r="406" spans="1:9" ht="18.75" x14ac:dyDescent="0.25">
      <c r="A406" s="36">
        <v>44119</v>
      </c>
      <c r="B406" s="37" t="s">
        <v>42</v>
      </c>
      <c r="C406" s="37">
        <v>8479</v>
      </c>
      <c r="D406" s="38" t="s">
        <v>192</v>
      </c>
      <c r="E406" s="38" t="s">
        <v>170</v>
      </c>
      <c r="F406" s="42"/>
      <c r="G406" s="42"/>
      <c r="H406" s="41">
        <v>32110</v>
      </c>
      <c r="I406" s="7"/>
    </row>
    <row r="407" spans="1:9" ht="18.75" x14ac:dyDescent="0.25">
      <c r="A407" s="36">
        <v>44125</v>
      </c>
      <c r="B407" s="37" t="s">
        <v>194</v>
      </c>
      <c r="C407" s="37">
        <v>8467</v>
      </c>
      <c r="D407" s="38" t="s">
        <v>192</v>
      </c>
      <c r="E407" s="38" t="s">
        <v>170</v>
      </c>
      <c r="F407" s="42"/>
      <c r="G407" s="42"/>
      <c r="H407" s="41">
        <v>37365</v>
      </c>
      <c r="I407" s="7"/>
    </row>
    <row r="408" spans="1:9" ht="18.75" x14ac:dyDescent="0.25">
      <c r="A408" s="36">
        <v>44125</v>
      </c>
      <c r="B408" s="37" t="s">
        <v>195</v>
      </c>
      <c r="C408" s="37">
        <v>8468</v>
      </c>
      <c r="D408" s="38" t="s">
        <v>192</v>
      </c>
      <c r="E408" s="38" t="s">
        <v>170</v>
      </c>
      <c r="F408" s="42"/>
      <c r="G408" s="42"/>
      <c r="H408" s="41">
        <v>4105</v>
      </c>
      <c r="I408" s="7"/>
    </row>
    <row r="409" spans="1:9" ht="18.75" x14ac:dyDescent="0.25">
      <c r="A409" s="36">
        <v>44141</v>
      </c>
      <c r="B409" s="37" t="s">
        <v>196</v>
      </c>
      <c r="C409" s="37">
        <v>8480</v>
      </c>
      <c r="D409" s="38" t="s">
        <v>192</v>
      </c>
      <c r="E409" s="38" t="s">
        <v>170</v>
      </c>
      <c r="F409" s="42"/>
      <c r="G409" s="42"/>
      <c r="H409" s="41">
        <v>3015</v>
      </c>
      <c r="I409" s="7"/>
    </row>
    <row r="410" spans="1:9" ht="18.75" x14ac:dyDescent="0.25">
      <c r="A410" s="36">
        <v>44161</v>
      </c>
      <c r="B410" s="37" t="s">
        <v>43</v>
      </c>
      <c r="C410" s="37">
        <v>8232</v>
      </c>
      <c r="D410" s="38" t="s">
        <v>192</v>
      </c>
      <c r="E410" s="38" t="s">
        <v>170</v>
      </c>
      <c r="F410" s="42"/>
      <c r="G410" s="42"/>
      <c r="H410" s="41">
        <v>38300</v>
      </c>
      <c r="I410" s="32">
        <f>SUM(H404:H410)</f>
        <v>177764</v>
      </c>
    </row>
    <row r="411" spans="1:9" ht="18.75" x14ac:dyDescent="0.25">
      <c r="A411" s="36">
        <v>44805</v>
      </c>
      <c r="B411" s="37" t="s">
        <v>75</v>
      </c>
      <c r="C411" s="37">
        <v>336</v>
      </c>
      <c r="D411" s="38" t="s">
        <v>197</v>
      </c>
      <c r="E411" s="38" t="s">
        <v>17</v>
      </c>
      <c r="F411" s="42"/>
      <c r="G411" s="42"/>
      <c r="H411" s="41">
        <v>162161.5</v>
      </c>
      <c r="I411" s="7"/>
    </row>
    <row r="412" spans="1:9" ht="18.75" x14ac:dyDescent="0.25">
      <c r="A412" s="36">
        <v>44973</v>
      </c>
      <c r="B412" s="37" t="s">
        <v>300</v>
      </c>
      <c r="C412" s="37"/>
      <c r="D412" s="38" t="s">
        <v>197</v>
      </c>
      <c r="E412" s="38" t="s">
        <v>17</v>
      </c>
      <c r="F412" s="42"/>
      <c r="G412" s="42"/>
      <c r="H412" s="41">
        <v>16222.5</v>
      </c>
      <c r="I412" s="7"/>
    </row>
    <row r="413" spans="1:9" ht="18.75" x14ac:dyDescent="0.25">
      <c r="A413" s="36" t="s">
        <v>175</v>
      </c>
      <c r="B413" s="37" t="s">
        <v>79</v>
      </c>
      <c r="C413" s="37">
        <v>173</v>
      </c>
      <c r="D413" s="38" t="s">
        <v>197</v>
      </c>
      <c r="E413" s="38" t="s">
        <v>17</v>
      </c>
      <c r="F413" s="42"/>
      <c r="G413" s="42"/>
      <c r="H413" s="41">
        <v>89807.66</v>
      </c>
      <c r="I413" s="7"/>
    </row>
    <row r="414" spans="1:9" ht="18.75" x14ac:dyDescent="0.25">
      <c r="A414" s="36">
        <v>45300</v>
      </c>
      <c r="B414" s="37" t="s">
        <v>343</v>
      </c>
      <c r="C414" s="37"/>
      <c r="D414" s="38" t="s">
        <v>197</v>
      </c>
      <c r="E414" s="38" t="s">
        <v>17</v>
      </c>
      <c r="F414" s="42"/>
      <c r="G414" s="42"/>
      <c r="H414" s="41">
        <v>7560</v>
      </c>
      <c r="I414" s="7"/>
    </row>
    <row r="415" spans="1:9" ht="18.75" x14ac:dyDescent="0.25">
      <c r="A415" s="36">
        <v>45468</v>
      </c>
      <c r="B415" s="37"/>
      <c r="C415" s="37"/>
      <c r="D415" s="38" t="s">
        <v>197</v>
      </c>
      <c r="E415" s="38" t="s">
        <v>17</v>
      </c>
      <c r="F415" s="42"/>
      <c r="G415" s="42"/>
      <c r="H415" s="41">
        <v>11546</v>
      </c>
      <c r="I415" s="32">
        <f>SUM(H411:H415)</f>
        <v>287297.66000000003</v>
      </c>
    </row>
    <row r="416" spans="1:9" ht="18.75" x14ac:dyDescent="0.25">
      <c r="A416" s="47">
        <v>43649</v>
      </c>
      <c r="B416" s="48">
        <v>65</v>
      </c>
      <c r="C416" s="48"/>
      <c r="D416" s="49" t="s">
        <v>199</v>
      </c>
      <c r="E416" s="49" t="s">
        <v>200</v>
      </c>
      <c r="F416" s="50"/>
      <c r="G416" s="50"/>
      <c r="H416" s="51">
        <v>232896.6</v>
      </c>
      <c r="I416" s="27"/>
    </row>
    <row r="417" spans="1:9" ht="18.75" x14ac:dyDescent="0.25">
      <c r="A417" s="47">
        <v>43692</v>
      </c>
      <c r="B417" s="48">
        <v>74</v>
      </c>
      <c r="C417" s="48"/>
      <c r="D417" s="49" t="s">
        <v>199</v>
      </c>
      <c r="E417" s="49" t="s">
        <v>200</v>
      </c>
      <c r="F417" s="50"/>
      <c r="G417" s="50"/>
      <c r="H417" s="51">
        <v>116448.3</v>
      </c>
      <c r="I417" s="20"/>
    </row>
    <row r="418" spans="1:9" ht="18.75" x14ac:dyDescent="0.25">
      <c r="A418" s="47">
        <v>43767</v>
      </c>
      <c r="B418" s="48">
        <v>89</v>
      </c>
      <c r="C418" s="48"/>
      <c r="D418" s="49" t="s">
        <v>199</v>
      </c>
      <c r="E418" s="49" t="s">
        <v>200</v>
      </c>
      <c r="F418" s="50"/>
      <c r="G418" s="50"/>
      <c r="H418" s="51">
        <v>418672.26</v>
      </c>
      <c r="I418" s="20"/>
    </row>
    <row r="419" spans="1:9" ht="18.75" x14ac:dyDescent="0.25">
      <c r="A419" s="52">
        <v>43808</v>
      </c>
      <c r="B419" s="53">
        <v>96</v>
      </c>
      <c r="C419" s="53"/>
      <c r="D419" s="54" t="s">
        <v>199</v>
      </c>
      <c r="E419" s="54" t="s">
        <v>200</v>
      </c>
      <c r="F419" s="55"/>
      <c r="G419" s="55"/>
      <c r="H419" s="56">
        <v>232896.6</v>
      </c>
      <c r="I419" s="20">
        <f>SUM(H416:H419)</f>
        <v>1000913.76</v>
      </c>
    </row>
    <row r="420" spans="1:9" ht="16.5" customHeight="1" x14ac:dyDescent="0.25">
      <c r="A420" s="36">
        <v>42676</v>
      </c>
      <c r="B420" s="37">
        <v>1888</v>
      </c>
      <c r="C420" s="37"/>
      <c r="D420" s="38" t="s">
        <v>201</v>
      </c>
      <c r="E420" s="38" t="s">
        <v>202</v>
      </c>
      <c r="F420" s="42"/>
      <c r="G420" s="42"/>
      <c r="H420" s="41">
        <v>27090</v>
      </c>
      <c r="I420" s="32">
        <f>SUM(H420)</f>
        <v>27090</v>
      </c>
    </row>
    <row r="421" spans="1:9" ht="18.75" x14ac:dyDescent="0.25">
      <c r="A421" s="36">
        <v>41675</v>
      </c>
      <c r="B421" s="37">
        <v>71407</v>
      </c>
      <c r="C421" s="37">
        <v>8832</v>
      </c>
      <c r="D421" s="38" t="s">
        <v>203</v>
      </c>
      <c r="E421" s="38" t="s">
        <v>22</v>
      </c>
      <c r="F421" s="42"/>
      <c r="G421" s="42"/>
      <c r="H421" s="41">
        <v>63733.42</v>
      </c>
      <c r="I421" s="7"/>
    </row>
    <row r="422" spans="1:9" ht="18.75" x14ac:dyDescent="0.25">
      <c r="A422" s="36">
        <v>41696</v>
      </c>
      <c r="B422" s="37">
        <v>71828</v>
      </c>
      <c r="C422" s="37">
        <v>8840</v>
      </c>
      <c r="D422" s="38" t="s">
        <v>203</v>
      </c>
      <c r="E422" s="38" t="s">
        <v>22</v>
      </c>
      <c r="F422" s="42"/>
      <c r="G422" s="42"/>
      <c r="H422" s="41">
        <v>37717.5</v>
      </c>
      <c r="I422" s="7"/>
    </row>
    <row r="423" spans="1:9" ht="18.75" x14ac:dyDescent="0.25">
      <c r="A423" s="36">
        <v>41711</v>
      </c>
      <c r="B423" s="37">
        <v>72156</v>
      </c>
      <c r="C423" s="37">
        <v>8839</v>
      </c>
      <c r="D423" s="38" t="s">
        <v>203</v>
      </c>
      <c r="E423" s="38" t="s">
        <v>22</v>
      </c>
      <c r="F423" s="42"/>
      <c r="G423" s="42"/>
      <c r="H423" s="41">
        <v>13380</v>
      </c>
      <c r="I423" s="7"/>
    </row>
    <row r="424" spans="1:9" ht="18.75" x14ac:dyDescent="0.25">
      <c r="A424" s="36">
        <v>41712</v>
      </c>
      <c r="B424" s="37">
        <v>72224</v>
      </c>
      <c r="C424" s="37">
        <v>8842</v>
      </c>
      <c r="D424" s="38" t="s">
        <v>203</v>
      </c>
      <c r="E424" s="38" t="s">
        <v>22</v>
      </c>
      <c r="F424" s="42"/>
      <c r="G424" s="42"/>
      <c r="H424" s="41">
        <v>223596.12</v>
      </c>
      <c r="I424" s="7"/>
    </row>
    <row r="425" spans="1:9" ht="18.75" x14ac:dyDescent="0.25">
      <c r="A425" s="36">
        <v>41731</v>
      </c>
      <c r="B425" s="37">
        <v>72630</v>
      </c>
      <c r="C425" s="37">
        <v>9151</v>
      </c>
      <c r="D425" s="38" t="s">
        <v>203</v>
      </c>
      <c r="E425" s="38" t="s">
        <v>22</v>
      </c>
      <c r="F425" s="42"/>
      <c r="G425" s="42"/>
      <c r="H425" s="41">
        <v>90984.34</v>
      </c>
      <c r="I425" s="7"/>
    </row>
    <row r="426" spans="1:9" ht="18.75" x14ac:dyDescent="0.25">
      <c r="A426" s="36">
        <v>41737</v>
      </c>
      <c r="B426" s="37">
        <v>72791</v>
      </c>
      <c r="C426" s="37">
        <v>9152</v>
      </c>
      <c r="D426" s="38" t="s">
        <v>203</v>
      </c>
      <c r="E426" s="38" t="s">
        <v>22</v>
      </c>
      <c r="F426" s="42"/>
      <c r="G426" s="42"/>
      <c r="H426" s="41">
        <v>4572</v>
      </c>
      <c r="I426" s="7"/>
    </row>
    <row r="427" spans="1:9" ht="18.75" x14ac:dyDescent="0.25">
      <c r="A427" s="36">
        <v>41750</v>
      </c>
      <c r="B427" s="37">
        <v>73063</v>
      </c>
      <c r="C427" s="37">
        <v>9153</v>
      </c>
      <c r="D427" s="38" t="s">
        <v>203</v>
      </c>
      <c r="E427" s="38" t="s">
        <v>22</v>
      </c>
      <c r="F427" s="42"/>
      <c r="G427" s="42"/>
      <c r="H427" s="41">
        <v>293096</v>
      </c>
      <c r="I427" s="7"/>
    </row>
    <row r="428" spans="1:9" ht="18.75" x14ac:dyDescent="0.25">
      <c r="A428" s="36">
        <v>41780</v>
      </c>
      <c r="B428" s="37">
        <v>73756</v>
      </c>
      <c r="C428" s="37">
        <v>9155</v>
      </c>
      <c r="D428" s="38" t="s">
        <v>203</v>
      </c>
      <c r="E428" s="38" t="s">
        <v>22</v>
      </c>
      <c r="F428" s="42"/>
      <c r="G428" s="42"/>
      <c r="H428" s="41">
        <v>365367.76</v>
      </c>
      <c r="I428" s="7"/>
    </row>
    <row r="429" spans="1:9" ht="18.75" x14ac:dyDescent="0.25">
      <c r="A429" s="36">
        <v>42683</v>
      </c>
      <c r="B429" s="37">
        <v>71903</v>
      </c>
      <c r="C429" s="37">
        <v>8843</v>
      </c>
      <c r="D429" s="38" t="s">
        <v>203</v>
      </c>
      <c r="E429" s="38" t="s">
        <v>22</v>
      </c>
      <c r="F429" s="42"/>
      <c r="G429" s="42"/>
      <c r="H429" s="41">
        <v>228024.78</v>
      </c>
      <c r="I429" s="32">
        <f>SUM(H421:H429)</f>
        <v>1320471.9200000002</v>
      </c>
    </row>
    <row r="430" spans="1:9" ht="18.75" x14ac:dyDescent="0.25">
      <c r="A430" s="36">
        <v>45352</v>
      </c>
      <c r="B430" s="37" t="s">
        <v>147</v>
      </c>
      <c r="C430" s="37"/>
      <c r="D430" s="38" t="s">
        <v>290</v>
      </c>
      <c r="E430" s="38" t="s">
        <v>376</v>
      </c>
      <c r="F430" s="42"/>
      <c r="G430" s="42"/>
      <c r="H430" s="41">
        <v>71888.179999999993</v>
      </c>
      <c r="I430" s="32">
        <f>SUM(H430:H430)</f>
        <v>71888.179999999993</v>
      </c>
    </row>
    <row r="431" spans="1:9" ht="18.75" x14ac:dyDescent="0.25">
      <c r="A431" s="36">
        <v>43692</v>
      </c>
      <c r="B431" s="37">
        <v>11</v>
      </c>
      <c r="C431" s="37">
        <v>5837</v>
      </c>
      <c r="D431" s="38" t="s">
        <v>205</v>
      </c>
      <c r="E431" s="38" t="s">
        <v>206</v>
      </c>
      <c r="F431" s="42"/>
      <c r="G431" s="42"/>
      <c r="H431" s="41">
        <v>18200</v>
      </c>
      <c r="I431" s="7"/>
    </row>
    <row r="432" spans="1:9" ht="18.75" x14ac:dyDescent="0.25">
      <c r="A432" s="36">
        <v>43787</v>
      </c>
      <c r="B432" s="37">
        <v>17</v>
      </c>
      <c r="C432" s="37">
        <v>4974</v>
      </c>
      <c r="D432" s="38" t="s">
        <v>205</v>
      </c>
      <c r="E432" s="38" t="s">
        <v>206</v>
      </c>
      <c r="F432" s="42"/>
      <c r="G432" s="42"/>
      <c r="H432" s="41">
        <v>7400</v>
      </c>
      <c r="I432" s="7"/>
    </row>
    <row r="433" spans="1:9" ht="18.75" x14ac:dyDescent="0.25">
      <c r="A433" s="36">
        <v>43873</v>
      </c>
      <c r="B433" s="37">
        <v>19</v>
      </c>
      <c r="C433" s="37">
        <v>5481</v>
      </c>
      <c r="D433" s="38" t="s">
        <v>205</v>
      </c>
      <c r="E433" s="38" t="s">
        <v>206</v>
      </c>
      <c r="F433" s="42"/>
      <c r="G433" s="42"/>
      <c r="H433" s="41">
        <v>13200</v>
      </c>
      <c r="I433" s="32">
        <f>SUM(H431:H433)</f>
        <v>38800</v>
      </c>
    </row>
    <row r="434" spans="1:9" ht="18.75" x14ac:dyDescent="0.25">
      <c r="A434" s="36">
        <v>45896</v>
      </c>
      <c r="B434" s="37" t="s">
        <v>452</v>
      </c>
      <c r="C434" s="37"/>
      <c r="D434" s="38" t="s">
        <v>332</v>
      </c>
      <c r="E434" s="38" t="s">
        <v>207</v>
      </c>
      <c r="F434" s="42"/>
      <c r="G434" s="42"/>
      <c r="H434" s="41">
        <v>160952</v>
      </c>
    </row>
    <row r="435" spans="1:9" ht="18.75" x14ac:dyDescent="0.25">
      <c r="A435" s="36">
        <v>45961</v>
      </c>
      <c r="B435" s="37" t="s">
        <v>510</v>
      </c>
      <c r="C435" s="37"/>
      <c r="D435" s="38" t="s">
        <v>332</v>
      </c>
      <c r="E435" s="38" t="s">
        <v>207</v>
      </c>
      <c r="F435" s="42"/>
      <c r="G435" s="42"/>
      <c r="H435" s="41">
        <v>173554.4</v>
      </c>
    </row>
    <row r="436" spans="1:9" ht="18.75" x14ac:dyDescent="0.25">
      <c r="A436" s="36">
        <v>45966</v>
      </c>
      <c r="B436" s="37" t="s">
        <v>522</v>
      </c>
      <c r="C436" s="37"/>
      <c r="D436" s="38" t="s">
        <v>332</v>
      </c>
      <c r="E436" s="38" t="s">
        <v>207</v>
      </c>
      <c r="F436" s="42"/>
      <c r="G436" s="42"/>
      <c r="H436" s="41">
        <v>100890</v>
      </c>
    </row>
    <row r="437" spans="1:9" ht="18.75" x14ac:dyDescent="0.25">
      <c r="A437" s="36">
        <v>45986</v>
      </c>
      <c r="B437" s="37" t="s">
        <v>538</v>
      </c>
      <c r="C437" s="37"/>
      <c r="D437" s="38" t="s">
        <v>332</v>
      </c>
      <c r="E437" s="38" t="s">
        <v>207</v>
      </c>
      <c r="F437" s="42"/>
      <c r="G437" s="42"/>
      <c r="H437" s="41">
        <v>25960</v>
      </c>
    </row>
    <row r="438" spans="1:9" ht="18.75" x14ac:dyDescent="0.25">
      <c r="A438" s="36">
        <v>45993</v>
      </c>
      <c r="B438" s="37" t="s">
        <v>546</v>
      </c>
      <c r="C438" s="37"/>
      <c r="D438" s="38" t="s">
        <v>332</v>
      </c>
      <c r="E438" s="38" t="s">
        <v>207</v>
      </c>
      <c r="F438" s="42"/>
      <c r="G438" s="42"/>
      <c r="H438" s="41">
        <v>55497</v>
      </c>
    </row>
    <row r="439" spans="1:9" ht="18.75" x14ac:dyDescent="0.25">
      <c r="A439" s="36">
        <v>45996</v>
      </c>
      <c r="B439" s="37" t="s">
        <v>577</v>
      </c>
      <c r="C439" s="37"/>
      <c r="D439" s="38" t="s">
        <v>332</v>
      </c>
      <c r="E439" s="38" t="s">
        <v>207</v>
      </c>
      <c r="F439" s="42"/>
      <c r="G439" s="42"/>
      <c r="H439" s="41">
        <v>25606</v>
      </c>
    </row>
    <row r="440" spans="1:9" ht="18.75" x14ac:dyDescent="0.25">
      <c r="A440" s="36">
        <v>46037</v>
      </c>
      <c r="B440" s="37" t="s">
        <v>694</v>
      </c>
      <c r="C440" s="37"/>
      <c r="D440" s="38" t="s">
        <v>332</v>
      </c>
      <c r="E440" s="38" t="s">
        <v>207</v>
      </c>
      <c r="F440" s="42"/>
      <c r="G440" s="42"/>
      <c r="H440" s="41">
        <v>247900</v>
      </c>
      <c r="I440" s="35"/>
    </row>
    <row r="441" spans="1:9" ht="18.75" x14ac:dyDescent="0.25">
      <c r="A441" s="36">
        <v>46041</v>
      </c>
      <c r="B441" s="37" t="s">
        <v>695</v>
      </c>
      <c r="C441" s="37"/>
      <c r="D441" s="38" t="s">
        <v>332</v>
      </c>
      <c r="E441" s="38" t="s">
        <v>207</v>
      </c>
      <c r="F441" s="42"/>
      <c r="G441" s="42"/>
      <c r="H441" s="41">
        <v>30728.6</v>
      </c>
      <c r="I441" s="32">
        <f>SUM(H434:H441)</f>
        <v>821088</v>
      </c>
    </row>
    <row r="442" spans="1:9" ht="18.75" x14ac:dyDescent="0.25">
      <c r="A442" s="36">
        <v>45981</v>
      </c>
      <c r="B442" s="37" t="s">
        <v>418</v>
      </c>
      <c r="C442" s="37"/>
      <c r="D442" s="38" t="s">
        <v>540</v>
      </c>
      <c r="E442" s="38" t="s">
        <v>17</v>
      </c>
      <c r="F442" s="42"/>
      <c r="G442" s="42"/>
      <c r="H442" s="41">
        <v>18821</v>
      </c>
    </row>
    <row r="443" spans="1:9" ht="18.75" x14ac:dyDescent="0.25">
      <c r="A443" s="36">
        <v>46035</v>
      </c>
      <c r="B443" s="37" t="s">
        <v>693</v>
      </c>
      <c r="C443" s="37"/>
      <c r="D443" s="38" t="s">
        <v>540</v>
      </c>
      <c r="E443" s="38" t="s">
        <v>17</v>
      </c>
      <c r="F443" s="42"/>
      <c r="G443" s="42"/>
      <c r="H443" s="41">
        <v>257122</v>
      </c>
      <c r="I443" s="32">
        <f>SUM(H442:H443)</f>
        <v>275943</v>
      </c>
    </row>
    <row r="444" spans="1:9" ht="18.75" x14ac:dyDescent="0.25">
      <c r="A444" s="36">
        <v>43551</v>
      </c>
      <c r="B444" s="37" t="s">
        <v>208</v>
      </c>
      <c r="C444" s="37">
        <v>2670</v>
      </c>
      <c r="D444" s="38" t="s">
        <v>209</v>
      </c>
      <c r="E444" s="38" t="s">
        <v>8</v>
      </c>
      <c r="F444" s="42"/>
      <c r="G444" s="42"/>
      <c r="H444" s="41">
        <v>15434</v>
      </c>
      <c r="I444" s="7"/>
    </row>
    <row r="445" spans="1:9" ht="18.75" x14ac:dyDescent="0.25">
      <c r="A445" s="36">
        <v>43510</v>
      </c>
      <c r="B445" s="37" t="s">
        <v>210</v>
      </c>
      <c r="C445" s="37">
        <v>8649</v>
      </c>
      <c r="D445" s="38" t="s">
        <v>209</v>
      </c>
      <c r="E445" s="38" t="s">
        <v>133</v>
      </c>
      <c r="F445" s="42"/>
      <c r="G445" s="42"/>
      <c r="H445" s="41">
        <v>4653.92</v>
      </c>
      <c r="I445" s="7"/>
    </row>
    <row r="446" spans="1:9" ht="18.75" x14ac:dyDescent="0.25">
      <c r="A446" s="36">
        <v>43629</v>
      </c>
      <c r="B446" s="37" t="s">
        <v>211</v>
      </c>
      <c r="C446" s="37">
        <v>8650</v>
      </c>
      <c r="D446" s="38" t="s">
        <v>209</v>
      </c>
      <c r="E446" s="38" t="s">
        <v>8</v>
      </c>
      <c r="F446" s="42"/>
      <c r="G446" s="42"/>
      <c r="H446" s="41">
        <v>23850</v>
      </c>
      <c r="I446" s="7"/>
    </row>
    <row r="447" spans="1:9" ht="18.75" x14ac:dyDescent="0.25">
      <c r="A447" s="36">
        <v>43640</v>
      </c>
      <c r="B447" s="37" t="s">
        <v>212</v>
      </c>
      <c r="C447" s="37">
        <v>8651</v>
      </c>
      <c r="D447" s="38" t="s">
        <v>209</v>
      </c>
      <c r="E447" s="38" t="s">
        <v>8</v>
      </c>
      <c r="F447" s="42"/>
      <c r="G447" s="42"/>
      <c r="H447" s="41">
        <v>9406.9599999999991</v>
      </c>
      <c r="I447" s="7"/>
    </row>
    <row r="448" spans="1:9" ht="18.75" x14ac:dyDescent="0.25">
      <c r="A448" s="36">
        <v>43735</v>
      </c>
      <c r="B448" s="37" t="s">
        <v>213</v>
      </c>
      <c r="C448" s="37">
        <v>8652</v>
      </c>
      <c r="D448" s="38" t="s">
        <v>209</v>
      </c>
      <c r="E448" s="38" t="s">
        <v>30</v>
      </c>
      <c r="F448" s="42"/>
      <c r="G448" s="42"/>
      <c r="H448" s="41">
        <v>50120</v>
      </c>
      <c r="I448" s="7"/>
    </row>
    <row r="449" spans="1:9" ht="18.75" x14ac:dyDescent="0.25">
      <c r="A449" s="36">
        <v>43663</v>
      </c>
      <c r="B449" s="37" t="s">
        <v>214</v>
      </c>
      <c r="C449" s="37">
        <v>8653</v>
      </c>
      <c r="D449" s="38" t="s">
        <v>209</v>
      </c>
      <c r="E449" s="38" t="s">
        <v>8</v>
      </c>
      <c r="F449" s="42"/>
      <c r="G449" s="42"/>
      <c r="H449" s="41">
        <v>7493</v>
      </c>
      <c r="I449" s="7"/>
    </row>
    <row r="450" spans="1:9" ht="18.75" x14ac:dyDescent="0.25">
      <c r="A450" s="36">
        <v>43698</v>
      </c>
      <c r="B450" s="37" t="s">
        <v>215</v>
      </c>
      <c r="C450" s="37">
        <v>8654</v>
      </c>
      <c r="D450" s="38" t="s">
        <v>209</v>
      </c>
      <c r="E450" s="38" t="s">
        <v>8</v>
      </c>
      <c r="F450" s="42"/>
      <c r="G450" s="42"/>
      <c r="H450" s="41">
        <v>60000</v>
      </c>
      <c r="I450" s="7"/>
    </row>
    <row r="451" spans="1:9" ht="18.75" x14ac:dyDescent="0.25">
      <c r="A451" s="36">
        <v>44101</v>
      </c>
      <c r="B451" s="37" t="s">
        <v>216</v>
      </c>
      <c r="C451" s="37">
        <v>3658</v>
      </c>
      <c r="D451" s="38" t="s">
        <v>209</v>
      </c>
      <c r="E451" s="38" t="s">
        <v>8</v>
      </c>
      <c r="F451" s="42"/>
      <c r="G451" s="42"/>
      <c r="H451" s="41">
        <v>93522</v>
      </c>
      <c r="I451" s="7"/>
    </row>
    <row r="452" spans="1:9" ht="18.75" x14ac:dyDescent="0.25">
      <c r="A452" s="36">
        <v>43780</v>
      </c>
      <c r="B452" s="37" t="s">
        <v>217</v>
      </c>
      <c r="C452" s="37">
        <v>4108</v>
      </c>
      <c r="D452" s="38" t="s">
        <v>209</v>
      </c>
      <c r="E452" s="38" t="s">
        <v>8</v>
      </c>
      <c r="F452" s="42"/>
      <c r="G452" s="42"/>
      <c r="H452" s="41">
        <v>9484.6200000000008</v>
      </c>
      <c r="I452" s="7"/>
    </row>
    <row r="453" spans="1:9" ht="18.75" x14ac:dyDescent="0.25">
      <c r="A453" s="36">
        <v>43781</v>
      </c>
      <c r="B453" s="37" t="s">
        <v>218</v>
      </c>
      <c r="C453" s="37">
        <v>4104</v>
      </c>
      <c r="D453" s="38" t="s">
        <v>209</v>
      </c>
      <c r="E453" s="38" t="s">
        <v>8</v>
      </c>
      <c r="F453" s="42"/>
      <c r="G453" s="42"/>
      <c r="H453" s="41">
        <v>3900</v>
      </c>
      <c r="I453" s="7"/>
    </row>
    <row r="454" spans="1:9" ht="18.75" x14ac:dyDescent="0.25">
      <c r="A454" s="36">
        <v>43781</v>
      </c>
      <c r="B454" s="37" t="s">
        <v>204</v>
      </c>
      <c r="C454" s="37">
        <v>4120</v>
      </c>
      <c r="D454" s="38" t="s">
        <v>209</v>
      </c>
      <c r="E454" s="38" t="s">
        <v>8</v>
      </c>
      <c r="F454" s="42"/>
      <c r="G454" s="42"/>
      <c r="H454" s="41">
        <v>34611</v>
      </c>
      <c r="I454" s="7"/>
    </row>
    <row r="455" spans="1:9" ht="15" customHeight="1" x14ac:dyDescent="0.25">
      <c r="A455" s="36">
        <v>43794</v>
      </c>
      <c r="B455" s="37" t="s">
        <v>219</v>
      </c>
      <c r="C455" s="37">
        <v>8655</v>
      </c>
      <c r="D455" s="38" t="s">
        <v>209</v>
      </c>
      <c r="E455" s="38" t="s">
        <v>8</v>
      </c>
      <c r="F455" s="42"/>
      <c r="G455" s="42"/>
      <c r="H455" s="41">
        <v>7493</v>
      </c>
      <c r="I455" s="7"/>
    </row>
    <row r="456" spans="1:9" ht="18.75" x14ac:dyDescent="0.25">
      <c r="A456" s="36">
        <v>43797</v>
      </c>
      <c r="B456" s="37" t="s">
        <v>220</v>
      </c>
      <c r="C456" s="37">
        <v>4923</v>
      </c>
      <c r="D456" s="38" t="s">
        <v>209</v>
      </c>
      <c r="E456" s="38" t="s">
        <v>8</v>
      </c>
      <c r="F456" s="42"/>
      <c r="G456" s="42"/>
      <c r="H456" s="41">
        <v>72100</v>
      </c>
      <c r="I456" s="7"/>
    </row>
    <row r="457" spans="1:9" ht="18.75" x14ac:dyDescent="0.25">
      <c r="A457" s="36">
        <v>43810</v>
      </c>
      <c r="B457" s="37" t="s">
        <v>221</v>
      </c>
      <c r="C457" s="37">
        <v>4987</v>
      </c>
      <c r="D457" s="38" t="s">
        <v>209</v>
      </c>
      <c r="E457" s="38" t="s">
        <v>8</v>
      </c>
      <c r="F457" s="42"/>
      <c r="G457" s="42"/>
      <c r="H457" s="41">
        <v>22831.200000000001</v>
      </c>
      <c r="I457" s="7"/>
    </row>
    <row r="458" spans="1:9" ht="18.75" x14ac:dyDescent="0.25">
      <c r="A458" s="36">
        <v>43853</v>
      </c>
      <c r="B458" s="37" t="s">
        <v>37</v>
      </c>
      <c r="C458" s="37">
        <v>5220</v>
      </c>
      <c r="D458" s="38" t="s">
        <v>209</v>
      </c>
      <c r="E458" s="38" t="s">
        <v>8</v>
      </c>
      <c r="F458" s="42"/>
      <c r="G458" s="42"/>
      <c r="H458" s="41">
        <v>110565</v>
      </c>
      <c r="I458" s="7"/>
    </row>
    <row r="459" spans="1:9" ht="18.75" x14ac:dyDescent="0.25">
      <c r="A459" s="36">
        <v>43868</v>
      </c>
      <c r="B459" s="37" t="s">
        <v>222</v>
      </c>
      <c r="C459" s="37">
        <v>5345</v>
      </c>
      <c r="D459" s="38" t="s">
        <v>209</v>
      </c>
      <c r="E459" s="38" t="s">
        <v>8</v>
      </c>
      <c r="F459" s="42"/>
      <c r="G459" s="42"/>
      <c r="H459" s="41">
        <v>7493</v>
      </c>
      <c r="I459" s="32">
        <f>SUM(H444:H459)</f>
        <v>532957.69999999995</v>
      </c>
    </row>
    <row r="460" spans="1:9" ht="18.75" x14ac:dyDescent="0.25">
      <c r="A460" s="36">
        <v>43935</v>
      </c>
      <c r="B460" s="37" t="s">
        <v>223</v>
      </c>
      <c r="C460" s="37">
        <v>5515</v>
      </c>
      <c r="D460" s="38" t="s">
        <v>224</v>
      </c>
      <c r="E460" s="38" t="s">
        <v>225</v>
      </c>
      <c r="F460" s="42"/>
      <c r="G460" s="42"/>
      <c r="H460" s="41">
        <v>240788.82</v>
      </c>
      <c r="I460" s="7"/>
    </row>
    <row r="461" spans="1:9" ht="18.75" x14ac:dyDescent="0.25">
      <c r="A461" s="36">
        <v>43853</v>
      </c>
      <c r="B461" s="37" t="s">
        <v>233</v>
      </c>
      <c r="C461" s="37">
        <v>6798</v>
      </c>
      <c r="D461" s="38" t="s">
        <v>224</v>
      </c>
      <c r="E461" s="38" t="s">
        <v>198</v>
      </c>
      <c r="F461" s="42"/>
      <c r="G461" s="42"/>
      <c r="H461" s="41">
        <v>104376.9</v>
      </c>
      <c r="I461" s="7"/>
    </row>
    <row r="462" spans="1:9" ht="18.75" x14ac:dyDescent="0.25">
      <c r="A462" s="36">
        <v>44088</v>
      </c>
      <c r="B462" s="37" t="s">
        <v>189</v>
      </c>
      <c r="C462" s="37">
        <v>6470</v>
      </c>
      <c r="D462" s="38" t="s">
        <v>224</v>
      </c>
      <c r="E462" s="38" t="s">
        <v>198</v>
      </c>
      <c r="F462" s="42"/>
      <c r="G462" s="42"/>
      <c r="H462" s="41">
        <v>96915</v>
      </c>
      <c r="I462" s="7"/>
    </row>
    <row r="463" spans="1:9" ht="18.75" x14ac:dyDescent="0.25">
      <c r="A463" s="36">
        <v>44131</v>
      </c>
      <c r="B463" s="37" t="s">
        <v>168</v>
      </c>
      <c r="C463" s="37">
        <v>6576</v>
      </c>
      <c r="D463" s="38" t="s">
        <v>224</v>
      </c>
      <c r="E463" s="38" t="s">
        <v>226</v>
      </c>
      <c r="F463" s="42"/>
      <c r="G463" s="42"/>
      <c r="H463" s="41">
        <v>120671.52</v>
      </c>
      <c r="I463" s="7"/>
    </row>
    <row r="464" spans="1:9" ht="18.75" x14ac:dyDescent="0.25">
      <c r="A464" s="36">
        <v>44141</v>
      </c>
      <c r="B464" s="37" t="s">
        <v>227</v>
      </c>
      <c r="C464" s="37">
        <v>6615</v>
      </c>
      <c r="D464" s="38" t="s">
        <v>224</v>
      </c>
      <c r="E464" s="38" t="s">
        <v>226</v>
      </c>
      <c r="F464" s="42"/>
      <c r="G464" s="42"/>
      <c r="H464" s="41">
        <v>101479.2</v>
      </c>
      <c r="I464" s="26"/>
    </row>
    <row r="465" spans="1:9" s="24" customFormat="1" ht="18.75" x14ac:dyDescent="0.25">
      <c r="A465" s="36">
        <v>44148</v>
      </c>
      <c r="B465" s="37" t="s">
        <v>228</v>
      </c>
      <c r="C465" s="37">
        <v>6657</v>
      </c>
      <c r="D465" s="38" t="s">
        <v>224</v>
      </c>
      <c r="E465" s="38" t="s">
        <v>229</v>
      </c>
      <c r="F465" s="42"/>
      <c r="G465" s="42"/>
      <c r="H465" s="41">
        <v>25050</v>
      </c>
      <c r="I465" s="7"/>
    </row>
    <row r="466" spans="1:9" s="24" customFormat="1" ht="18.75" x14ac:dyDescent="0.25">
      <c r="A466" s="36">
        <v>44148</v>
      </c>
      <c r="B466" s="37" t="s">
        <v>230</v>
      </c>
      <c r="C466" s="37">
        <v>6656</v>
      </c>
      <c r="D466" s="38" t="s">
        <v>224</v>
      </c>
      <c r="E466" s="38" t="s">
        <v>231</v>
      </c>
      <c r="F466" s="42"/>
      <c r="G466" s="42"/>
      <c r="H466" s="41">
        <v>76000</v>
      </c>
      <c r="I466" s="7"/>
    </row>
    <row r="467" spans="1:9" s="23" customFormat="1" ht="18.75" x14ac:dyDescent="0.25">
      <c r="A467" s="36">
        <v>44168</v>
      </c>
      <c r="B467" s="37" t="s">
        <v>232</v>
      </c>
      <c r="C467" s="37">
        <v>6740</v>
      </c>
      <c r="D467" s="38" t="s">
        <v>224</v>
      </c>
      <c r="E467" s="38" t="s">
        <v>225</v>
      </c>
      <c r="F467" s="42"/>
      <c r="G467" s="42"/>
      <c r="H467" s="41">
        <v>161700.54</v>
      </c>
      <c r="I467" s="7"/>
    </row>
    <row r="468" spans="1:9" s="23" customFormat="1" ht="18.75" x14ac:dyDescent="0.25">
      <c r="A468" s="36">
        <v>44124</v>
      </c>
      <c r="B468" s="37" t="s">
        <v>234</v>
      </c>
      <c r="C468" s="37">
        <v>6567</v>
      </c>
      <c r="D468" s="38" t="s">
        <v>235</v>
      </c>
      <c r="E468" s="38" t="s">
        <v>225</v>
      </c>
      <c r="F468" s="42"/>
      <c r="G468" s="42"/>
      <c r="H468" s="41">
        <v>85210.1</v>
      </c>
      <c r="I468" s="32">
        <f>SUM(H460:H468)</f>
        <v>1012192.08</v>
      </c>
    </row>
    <row r="469" spans="1:9" s="23" customFormat="1" ht="18.75" x14ac:dyDescent="0.25">
      <c r="A469" s="36">
        <v>45972</v>
      </c>
      <c r="B469" s="37" t="s">
        <v>144</v>
      </c>
      <c r="C469" s="37"/>
      <c r="D469" s="38" t="s">
        <v>528</v>
      </c>
      <c r="E469" s="38" t="s">
        <v>225</v>
      </c>
      <c r="F469" s="42"/>
      <c r="G469" s="42"/>
      <c r="H469" s="41">
        <v>125752.95</v>
      </c>
    </row>
    <row r="470" spans="1:9" s="23" customFormat="1" ht="18.75" x14ac:dyDescent="0.25">
      <c r="A470" s="36">
        <v>45995</v>
      </c>
      <c r="B470" s="37" t="s">
        <v>537</v>
      </c>
      <c r="C470" s="37"/>
      <c r="D470" s="38" t="s">
        <v>528</v>
      </c>
      <c r="E470" s="38" t="s">
        <v>225</v>
      </c>
      <c r="F470" s="42"/>
      <c r="G470" s="42"/>
      <c r="H470" s="41">
        <v>36344</v>
      </c>
      <c r="I470" s="32">
        <f>SUM(H469:H470)</f>
        <v>162096.95000000001</v>
      </c>
    </row>
    <row r="471" spans="1:9" s="23" customFormat="1" ht="18.75" x14ac:dyDescent="0.25">
      <c r="A471" s="36">
        <v>45974</v>
      </c>
      <c r="B471" s="37" t="s">
        <v>312</v>
      </c>
      <c r="C471" s="37"/>
      <c r="D471" s="38" t="s">
        <v>450</v>
      </c>
      <c r="E471" s="38" t="s">
        <v>126</v>
      </c>
      <c r="F471" s="42"/>
      <c r="G471" s="42"/>
      <c r="H471" s="41">
        <v>141954</v>
      </c>
    </row>
    <row r="472" spans="1:9" s="23" customFormat="1" ht="18.75" x14ac:dyDescent="0.25">
      <c r="A472" s="36">
        <v>46017</v>
      </c>
      <c r="B472" s="37" t="s">
        <v>642</v>
      </c>
      <c r="C472" s="37"/>
      <c r="D472" s="38" t="s">
        <v>450</v>
      </c>
      <c r="E472" s="38" t="s">
        <v>126</v>
      </c>
      <c r="F472" s="42"/>
      <c r="G472" s="42"/>
      <c r="H472" s="41">
        <v>17263.400000000001</v>
      </c>
      <c r="I472" s="32"/>
    </row>
    <row r="473" spans="1:9" s="23" customFormat="1" ht="18.75" x14ac:dyDescent="0.25">
      <c r="A473" s="36">
        <v>46024</v>
      </c>
      <c r="B473" s="37" t="s">
        <v>544</v>
      </c>
      <c r="C473" s="37"/>
      <c r="D473" s="38" t="s">
        <v>450</v>
      </c>
      <c r="E473" s="38" t="s">
        <v>126</v>
      </c>
      <c r="F473" s="42"/>
      <c r="G473" s="42"/>
      <c r="H473" s="41">
        <v>35105</v>
      </c>
      <c r="I473" s="32">
        <f>SUM(H471:H473)</f>
        <v>194322.4</v>
      </c>
    </row>
    <row r="474" spans="1:9" s="24" customFormat="1" ht="18.75" x14ac:dyDescent="0.25">
      <c r="A474" s="36">
        <v>44390</v>
      </c>
      <c r="B474" s="37" t="s">
        <v>236</v>
      </c>
      <c r="C474" s="37">
        <v>73</v>
      </c>
      <c r="D474" s="38" t="s">
        <v>237</v>
      </c>
      <c r="E474" s="38" t="s">
        <v>30</v>
      </c>
      <c r="F474" s="42">
        <v>23650</v>
      </c>
      <c r="G474" s="42"/>
      <c r="H474" s="41">
        <v>23650</v>
      </c>
      <c r="I474" s="7"/>
    </row>
    <row r="475" spans="1:9" ht="18.75" x14ac:dyDescent="0.25">
      <c r="A475" s="36">
        <v>44445</v>
      </c>
      <c r="B475" s="37" t="s">
        <v>238</v>
      </c>
      <c r="C475" s="37">
        <v>153</v>
      </c>
      <c r="D475" s="38" t="s">
        <v>237</v>
      </c>
      <c r="E475" s="38" t="s">
        <v>30</v>
      </c>
      <c r="F475" s="42">
        <v>14875</v>
      </c>
      <c r="G475" s="42"/>
      <c r="H475" s="41">
        <v>14875</v>
      </c>
      <c r="I475" s="32">
        <f>SUM(H474:H475)</f>
        <v>38525</v>
      </c>
    </row>
    <row r="476" spans="1:9" ht="18.75" x14ac:dyDescent="0.25">
      <c r="A476" s="36">
        <v>44400</v>
      </c>
      <c r="B476" s="37" t="s">
        <v>239</v>
      </c>
      <c r="C476" s="37">
        <v>8075</v>
      </c>
      <c r="D476" s="38" t="s">
        <v>240</v>
      </c>
      <c r="E476" s="38" t="s">
        <v>241</v>
      </c>
      <c r="F476" s="42"/>
      <c r="G476" s="42"/>
      <c r="H476" s="41">
        <v>17833.900000000001</v>
      </c>
      <c r="I476" s="33">
        <f>SUM(H476)</f>
        <v>17833.900000000001</v>
      </c>
    </row>
    <row r="477" spans="1:9" s="29" customFormat="1" ht="18.75" x14ac:dyDescent="0.25">
      <c r="A477" s="36">
        <v>43585</v>
      </c>
      <c r="B477" s="37" t="s">
        <v>36</v>
      </c>
      <c r="C477" s="37">
        <v>2923</v>
      </c>
      <c r="D477" s="38" t="s">
        <v>244</v>
      </c>
      <c r="E477" s="38" t="s">
        <v>23</v>
      </c>
      <c r="F477" s="42"/>
      <c r="G477" s="42"/>
      <c r="H477" s="41">
        <v>5200</v>
      </c>
      <c r="I477" s="7"/>
    </row>
    <row r="478" spans="1:9" s="29" customFormat="1" ht="18.75" x14ac:dyDescent="0.25">
      <c r="A478" s="36">
        <v>43598</v>
      </c>
      <c r="B478" s="37" t="s">
        <v>134</v>
      </c>
      <c r="C478" s="37">
        <v>2922</v>
      </c>
      <c r="D478" s="38" t="s">
        <v>244</v>
      </c>
      <c r="E478" s="38" t="s">
        <v>8</v>
      </c>
      <c r="F478" s="42"/>
      <c r="G478" s="42"/>
      <c r="H478" s="41">
        <v>1630</v>
      </c>
      <c r="I478" s="7"/>
    </row>
    <row r="479" spans="1:9" s="29" customFormat="1" ht="18.75" x14ac:dyDescent="0.25">
      <c r="A479" s="36">
        <v>43619</v>
      </c>
      <c r="B479" s="37" t="s">
        <v>123</v>
      </c>
      <c r="C479" s="37">
        <v>6440</v>
      </c>
      <c r="D479" s="38" t="s">
        <v>244</v>
      </c>
      <c r="E479" s="38" t="s">
        <v>8</v>
      </c>
      <c r="F479" s="42"/>
      <c r="G479" s="42"/>
      <c r="H479" s="41">
        <v>4890</v>
      </c>
      <c r="I479" s="7"/>
    </row>
    <row r="480" spans="1:9" s="29" customFormat="1" ht="18.75" x14ac:dyDescent="0.25">
      <c r="A480" s="36">
        <v>43637</v>
      </c>
      <c r="B480" s="37" t="s">
        <v>242</v>
      </c>
      <c r="C480" s="37">
        <v>2980</v>
      </c>
      <c r="D480" s="38" t="s">
        <v>244</v>
      </c>
      <c r="E480" s="38" t="s">
        <v>8</v>
      </c>
      <c r="F480" s="42"/>
      <c r="G480" s="42"/>
      <c r="H480" s="41">
        <v>9870</v>
      </c>
      <c r="I480" s="7"/>
    </row>
    <row r="481" spans="1:9" s="29" customFormat="1" ht="18.75" x14ac:dyDescent="0.25">
      <c r="A481" s="36">
        <v>43857</v>
      </c>
      <c r="B481" s="37" t="s">
        <v>243</v>
      </c>
      <c r="C481" s="37">
        <v>5222</v>
      </c>
      <c r="D481" s="38" t="s">
        <v>244</v>
      </c>
      <c r="E481" s="38" t="s">
        <v>23</v>
      </c>
      <c r="F481" s="42"/>
      <c r="G481" s="42"/>
      <c r="H481" s="41">
        <v>6330</v>
      </c>
      <c r="I481" s="7"/>
    </row>
    <row r="482" spans="1:9" s="29" customFormat="1" ht="18.75" x14ac:dyDescent="0.25">
      <c r="A482" s="36">
        <v>45692</v>
      </c>
      <c r="B482" s="37" t="s">
        <v>384</v>
      </c>
      <c r="C482" s="37"/>
      <c r="D482" s="38" t="s">
        <v>284</v>
      </c>
      <c r="E482" s="38" t="s">
        <v>8</v>
      </c>
      <c r="F482" s="42"/>
      <c r="G482" s="42"/>
      <c r="H482" s="41">
        <v>11040</v>
      </c>
    </row>
    <row r="483" spans="1:9" s="29" customFormat="1" ht="18.75" x14ac:dyDescent="0.25">
      <c r="A483" s="36">
        <v>45754</v>
      </c>
      <c r="B483" s="37" t="s">
        <v>395</v>
      </c>
      <c r="C483" s="37"/>
      <c r="D483" s="38" t="s">
        <v>284</v>
      </c>
      <c r="E483" s="38" t="s">
        <v>8</v>
      </c>
      <c r="F483" s="42"/>
      <c r="G483" s="42"/>
      <c r="H483" s="41">
        <v>35329.199999999997</v>
      </c>
    </row>
    <row r="484" spans="1:9" s="29" customFormat="1" ht="18.75" x14ac:dyDescent="0.25">
      <c r="A484" s="36">
        <v>45961</v>
      </c>
      <c r="B484" s="37" t="s">
        <v>509</v>
      </c>
      <c r="C484" s="37"/>
      <c r="D484" s="38" t="s">
        <v>284</v>
      </c>
      <c r="E484" s="38" t="s">
        <v>513</v>
      </c>
      <c r="F484" s="42"/>
      <c r="G484" s="42"/>
      <c r="H484" s="41">
        <v>7700</v>
      </c>
    </row>
    <row r="485" spans="1:9" s="29" customFormat="1" ht="18.75" x14ac:dyDescent="0.25">
      <c r="A485" s="36">
        <v>45972</v>
      </c>
      <c r="B485" s="37" t="s">
        <v>516</v>
      </c>
      <c r="C485" s="37"/>
      <c r="D485" s="38" t="s">
        <v>284</v>
      </c>
      <c r="E485" s="38" t="s">
        <v>8</v>
      </c>
      <c r="F485" s="42"/>
      <c r="G485" s="42"/>
      <c r="H485" s="41">
        <v>10964.56</v>
      </c>
    </row>
    <row r="486" spans="1:9" s="29" customFormat="1" ht="18.75" x14ac:dyDescent="0.25">
      <c r="A486" s="36">
        <v>45974</v>
      </c>
      <c r="B486" s="37" t="s">
        <v>530</v>
      </c>
      <c r="C486" s="37"/>
      <c r="D486" s="38" t="s">
        <v>284</v>
      </c>
      <c r="E486" s="38" t="s">
        <v>8</v>
      </c>
      <c r="F486" s="42"/>
      <c r="G486" s="42"/>
      <c r="H486" s="41">
        <v>40538.9</v>
      </c>
      <c r="I486" s="34"/>
    </row>
    <row r="487" spans="1:9" s="29" customFormat="1" ht="18.75" x14ac:dyDescent="0.25">
      <c r="A487" s="36">
        <v>45993</v>
      </c>
      <c r="B487" s="37" t="s">
        <v>545</v>
      </c>
      <c r="C487" s="37"/>
      <c r="D487" s="38" t="s">
        <v>284</v>
      </c>
      <c r="E487" s="38" t="s">
        <v>8</v>
      </c>
      <c r="F487" s="42"/>
      <c r="G487" s="42"/>
      <c r="H487" s="41">
        <v>23000</v>
      </c>
    </row>
    <row r="488" spans="1:9" s="29" customFormat="1" ht="18.75" x14ac:dyDescent="0.25">
      <c r="A488" s="36">
        <v>46007</v>
      </c>
      <c r="B488" s="37" t="s">
        <v>583</v>
      </c>
      <c r="C488" s="37"/>
      <c r="D488" s="38" t="s">
        <v>284</v>
      </c>
      <c r="E488" s="38" t="s">
        <v>8</v>
      </c>
      <c r="F488" s="42"/>
      <c r="G488" s="42"/>
      <c r="H488" s="41">
        <v>75600</v>
      </c>
    </row>
    <row r="489" spans="1:9" s="29" customFormat="1" ht="18.75" x14ac:dyDescent="0.25">
      <c r="A489" s="36">
        <v>46008</v>
      </c>
      <c r="B489" s="37" t="s">
        <v>640</v>
      </c>
      <c r="C489" s="37"/>
      <c r="D489" s="38" t="s">
        <v>284</v>
      </c>
      <c r="E489" s="38" t="s">
        <v>8</v>
      </c>
      <c r="F489" s="42"/>
      <c r="G489" s="42"/>
      <c r="H489" s="41">
        <v>64400</v>
      </c>
    </row>
    <row r="490" spans="1:9" s="29" customFormat="1" ht="18.75" x14ac:dyDescent="0.25">
      <c r="A490" s="36">
        <v>46038</v>
      </c>
      <c r="B490" s="37" t="s">
        <v>682</v>
      </c>
      <c r="C490" s="37"/>
      <c r="D490" s="38" t="s">
        <v>284</v>
      </c>
      <c r="E490" s="38" t="s">
        <v>8</v>
      </c>
      <c r="F490" s="42"/>
      <c r="G490" s="42"/>
      <c r="H490" s="41">
        <v>64400</v>
      </c>
      <c r="I490" s="33">
        <f>SUM(H477:H490)</f>
        <v>360892.66000000003</v>
      </c>
    </row>
    <row r="491" spans="1:9" s="29" customFormat="1" ht="18.75" x14ac:dyDescent="0.25">
      <c r="A491" s="36">
        <v>45870</v>
      </c>
      <c r="B491" s="37" t="s">
        <v>145</v>
      </c>
      <c r="C491" s="37"/>
      <c r="D491" s="38" t="s">
        <v>367</v>
      </c>
      <c r="E491" s="38" t="s">
        <v>368</v>
      </c>
      <c r="F491" s="42"/>
      <c r="G491" s="42"/>
      <c r="H491" s="41">
        <v>59100.3</v>
      </c>
      <c r="I491" s="33"/>
    </row>
    <row r="492" spans="1:9" s="29" customFormat="1" ht="18.75" x14ac:dyDescent="0.25">
      <c r="A492" s="36">
        <v>45897</v>
      </c>
      <c r="B492" s="37" t="s">
        <v>453</v>
      </c>
      <c r="C492" s="37"/>
      <c r="D492" s="38" t="s">
        <v>367</v>
      </c>
      <c r="E492" s="38" t="s">
        <v>368</v>
      </c>
      <c r="F492" s="42"/>
      <c r="G492" s="42"/>
      <c r="H492" s="41">
        <v>146320</v>
      </c>
    </row>
    <row r="493" spans="1:9" s="29" customFormat="1" ht="18.75" x14ac:dyDescent="0.25">
      <c r="A493" s="36">
        <v>45918</v>
      </c>
      <c r="B493" s="37" t="s">
        <v>390</v>
      </c>
      <c r="C493" s="37"/>
      <c r="D493" s="38" t="s">
        <v>367</v>
      </c>
      <c r="E493" s="38" t="s">
        <v>368</v>
      </c>
      <c r="F493" s="42"/>
      <c r="G493" s="42"/>
      <c r="H493" s="41">
        <v>64900</v>
      </c>
    </row>
    <row r="494" spans="1:9" s="29" customFormat="1" ht="18.75" x14ac:dyDescent="0.25">
      <c r="A494" s="36">
        <v>45947</v>
      </c>
      <c r="B494" s="37" t="s">
        <v>506</v>
      </c>
      <c r="C494" s="37"/>
      <c r="D494" s="38" t="s">
        <v>367</v>
      </c>
      <c r="E494" s="38" t="s">
        <v>368</v>
      </c>
      <c r="F494" s="42"/>
      <c r="G494" s="42"/>
      <c r="H494" s="41">
        <v>30444</v>
      </c>
    </row>
    <row r="495" spans="1:9" s="29" customFormat="1" ht="18.75" x14ac:dyDescent="0.25">
      <c r="A495" s="36">
        <v>46041</v>
      </c>
      <c r="B495" s="37" t="s">
        <v>668</v>
      </c>
      <c r="C495" s="37"/>
      <c r="D495" s="38" t="s">
        <v>367</v>
      </c>
      <c r="E495" s="38" t="s">
        <v>368</v>
      </c>
      <c r="F495" s="42"/>
      <c r="G495" s="42"/>
      <c r="H495" s="41">
        <v>166138.88</v>
      </c>
      <c r="I495" s="33">
        <f>SUM(H491:H495)</f>
        <v>466903.18</v>
      </c>
    </row>
    <row r="496" spans="1:9" s="29" customFormat="1" ht="18.75" x14ac:dyDescent="0.25">
      <c r="A496" s="36">
        <v>45958</v>
      </c>
      <c r="B496" s="37" t="s">
        <v>164</v>
      </c>
      <c r="C496" s="37"/>
      <c r="D496" s="38" t="s">
        <v>507</v>
      </c>
      <c r="E496" s="38" t="s">
        <v>17</v>
      </c>
      <c r="F496" s="42"/>
      <c r="G496" s="42"/>
      <c r="H496" s="41">
        <v>71437.2</v>
      </c>
    </row>
    <row r="497" spans="1:9" s="29" customFormat="1" ht="18.75" x14ac:dyDescent="0.25">
      <c r="A497" s="36">
        <v>45989</v>
      </c>
      <c r="B497" s="37" t="s">
        <v>539</v>
      </c>
      <c r="C497" s="37"/>
      <c r="D497" s="38" t="s">
        <v>507</v>
      </c>
      <c r="E497" s="38" t="s">
        <v>17</v>
      </c>
      <c r="F497" s="42"/>
      <c r="G497" s="42"/>
      <c r="H497" s="41">
        <v>68569.8</v>
      </c>
    </row>
    <row r="498" spans="1:9" s="29" customFormat="1" ht="18.75" x14ac:dyDescent="0.25">
      <c r="A498" s="36">
        <v>46022</v>
      </c>
      <c r="B498" s="37" t="s">
        <v>636</v>
      </c>
      <c r="C498" s="37"/>
      <c r="D498" s="38" t="s">
        <v>507</v>
      </c>
      <c r="E498" s="38" t="s">
        <v>17</v>
      </c>
      <c r="F498" s="42"/>
      <c r="G498" s="42"/>
      <c r="H498" s="41">
        <v>68971</v>
      </c>
      <c r="I498" s="33">
        <f>SUM(H496:H498)</f>
        <v>208978</v>
      </c>
    </row>
    <row r="499" spans="1:9" ht="18.75" x14ac:dyDescent="0.25">
      <c r="A499" s="36">
        <v>43161</v>
      </c>
      <c r="B499" s="37">
        <v>1581</v>
      </c>
      <c r="C499" s="37"/>
      <c r="D499" s="38" t="s">
        <v>245</v>
      </c>
      <c r="E499" s="38" t="s">
        <v>17</v>
      </c>
      <c r="F499" s="42"/>
      <c r="G499" s="42"/>
      <c r="H499" s="41">
        <v>433443</v>
      </c>
      <c r="I499" s="33">
        <f>SUM(H499)</f>
        <v>433443</v>
      </c>
    </row>
    <row r="500" spans="1:9" ht="18.75" x14ac:dyDescent="0.25">
      <c r="A500" s="36">
        <v>41348</v>
      </c>
      <c r="B500" s="37">
        <v>60</v>
      </c>
      <c r="C500" s="37" t="s">
        <v>175</v>
      </c>
      <c r="D500" s="38" t="s">
        <v>246</v>
      </c>
      <c r="E500" s="38" t="s">
        <v>17</v>
      </c>
      <c r="F500" s="42"/>
      <c r="G500" s="42"/>
      <c r="H500" s="41">
        <v>1000</v>
      </c>
      <c r="I500" s="26"/>
    </row>
    <row r="501" spans="1:9" ht="18.75" x14ac:dyDescent="0.25">
      <c r="A501" s="36">
        <v>41386</v>
      </c>
      <c r="B501" s="37">
        <v>604</v>
      </c>
      <c r="C501" s="37"/>
      <c r="D501" s="38" t="s">
        <v>246</v>
      </c>
      <c r="E501" s="38" t="s">
        <v>17</v>
      </c>
      <c r="F501" s="42"/>
      <c r="G501" s="42"/>
      <c r="H501" s="41">
        <v>1000</v>
      </c>
      <c r="I501" s="7"/>
    </row>
    <row r="502" spans="1:9" ht="18.75" x14ac:dyDescent="0.25">
      <c r="A502" s="36">
        <v>41388</v>
      </c>
      <c r="B502" s="37">
        <v>605</v>
      </c>
      <c r="C502" s="37"/>
      <c r="D502" s="38" t="s">
        <v>246</v>
      </c>
      <c r="E502" s="38" t="s">
        <v>17</v>
      </c>
      <c r="F502" s="42"/>
      <c r="G502" s="42"/>
      <c r="H502" s="41">
        <v>1000</v>
      </c>
      <c r="I502" s="7"/>
    </row>
    <row r="503" spans="1:9" ht="18.75" x14ac:dyDescent="0.25">
      <c r="A503" s="36">
        <v>41393</v>
      </c>
      <c r="B503" s="37">
        <v>606</v>
      </c>
      <c r="C503" s="37"/>
      <c r="D503" s="38" t="s">
        <v>246</v>
      </c>
      <c r="E503" s="38" t="s">
        <v>17</v>
      </c>
      <c r="F503" s="42"/>
      <c r="G503" s="42"/>
      <c r="H503" s="41">
        <v>1000</v>
      </c>
      <c r="I503" s="7"/>
    </row>
    <row r="504" spans="1:9" ht="18.75" x14ac:dyDescent="0.25">
      <c r="A504" s="36">
        <v>41397</v>
      </c>
      <c r="B504" s="37">
        <v>607</v>
      </c>
      <c r="C504" s="37"/>
      <c r="D504" s="38" t="s">
        <v>246</v>
      </c>
      <c r="E504" s="38" t="s">
        <v>17</v>
      </c>
      <c r="F504" s="42"/>
      <c r="G504" s="42"/>
      <c r="H504" s="41">
        <v>1200</v>
      </c>
      <c r="I504" s="7"/>
    </row>
    <row r="505" spans="1:9" ht="18.75" x14ac:dyDescent="0.25">
      <c r="A505" s="36">
        <v>41400</v>
      </c>
      <c r="B505" s="37">
        <v>608</v>
      </c>
      <c r="C505" s="37"/>
      <c r="D505" s="38" t="s">
        <v>246</v>
      </c>
      <c r="E505" s="38" t="s">
        <v>17</v>
      </c>
      <c r="F505" s="42"/>
      <c r="G505" s="42"/>
      <c r="H505" s="41">
        <v>1000</v>
      </c>
      <c r="I505" s="7"/>
    </row>
    <row r="506" spans="1:9" ht="18.75" x14ac:dyDescent="0.25">
      <c r="A506" s="36">
        <v>41402</v>
      </c>
      <c r="B506" s="37">
        <v>609</v>
      </c>
      <c r="C506" s="37"/>
      <c r="D506" s="38" t="s">
        <v>246</v>
      </c>
      <c r="E506" s="38" t="s">
        <v>17</v>
      </c>
      <c r="F506" s="42"/>
      <c r="G506" s="42"/>
      <c r="H506" s="41">
        <v>1000</v>
      </c>
      <c r="I506" s="7"/>
    </row>
    <row r="507" spans="1:9" ht="18.75" x14ac:dyDescent="0.25">
      <c r="A507" s="36">
        <v>41404</v>
      </c>
      <c r="B507" s="37">
        <v>610</v>
      </c>
      <c r="C507" s="37"/>
      <c r="D507" s="38" t="s">
        <v>246</v>
      </c>
      <c r="E507" s="38" t="s">
        <v>17</v>
      </c>
      <c r="F507" s="42"/>
      <c r="G507" s="42"/>
      <c r="H507" s="41">
        <v>1000</v>
      </c>
      <c r="I507" s="7"/>
    </row>
    <row r="508" spans="1:9" ht="18.75" x14ac:dyDescent="0.25">
      <c r="A508" s="36">
        <v>41505</v>
      </c>
      <c r="B508" s="37">
        <v>635</v>
      </c>
      <c r="C508" s="37">
        <v>9149</v>
      </c>
      <c r="D508" s="38" t="s">
        <v>246</v>
      </c>
      <c r="E508" s="38" t="s">
        <v>17</v>
      </c>
      <c r="F508" s="42"/>
      <c r="G508" s="42"/>
      <c r="H508" s="41">
        <v>1000</v>
      </c>
      <c r="I508" s="7"/>
    </row>
    <row r="509" spans="1:9" ht="18.75" x14ac:dyDescent="0.25">
      <c r="A509" s="36">
        <v>41547</v>
      </c>
      <c r="B509" s="37">
        <v>636</v>
      </c>
      <c r="C509" s="37"/>
      <c r="D509" s="38" t="s">
        <v>246</v>
      </c>
      <c r="E509" s="38" t="s">
        <v>17</v>
      </c>
      <c r="F509" s="42"/>
      <c r="G509" s="42"/>
      <c r="H509" s="41">
        <v>1000</v>
      </c>
      <c r="I509" s="7"/>
    </row>
    <row r="510" spans="1:9" ht="18.75" x14ac:dyDescent="0.25">
      <c r="A510" s="36">
        <v>41549</v>
      </c>
      <c r="B510" s="37">
        <v>638</v>
      </c>
      <c r="C510" s="37">
        <v>9435</v>
      </c>
      <c r="D510" s="38" t="s">
        <v>246</v>
      </c>
      <c r="E510" s="38" t="s">
        <v>17</v>
      </c>
      <c r="F510" s="42"/>
      <c r="G510" s="42"/>
      <c r="H510" s="41">
        <v>8000</v>
      </c>
      <c r="I510" s="7"/>
    </row>
    <row r="511" spans="1:9" ht="18.75" x14ac:dyDescent="0.25">
      <c r="A511" s="36">
        <v>41582</v>
      </c>
      <c r="B511" s="37">
        <v>647</v>
      </c>
      <c r="C511" s="37"/>
      <c r="D511" s="38" t="s">
        <v>246</v>
      </c>
      <c r="E511" s="38" t="s">
        <v>17</v>
      </c>
      <c r="F511" s="42"/>
      <c r="G511" s="42"/>
      <c r="H511" s="41">
        <v>1000</v>
      </c>
      <c r="I511" s="7"/>
    </row>
    <row r="512" spans="1:9" ht="18.75" x14ac:dyDescent="0.25">
      <c r="A512" s="36">
        <v>43773</v>
      </c>
      <c r="B512" s="37">
        <v>646</v>
      </c>
      <c r="C512" s="37"/>
      <c r="D512" s="38" t="s">
        <v>246</v>
      </c>
      <c r="E512" s="38" t="s">
        <v>17</v>
      </c>
      <c r="F512" s="42"/>
      <c r="G512" s="42"/>
      <c r="H512" s="41">
        <v>1000</v>
      </c>
      <c r="I512" s="7"/>
    </row>
    <row r="513" spans="1:9" ht="18.75" x14ac:dyDescent="0.25">
      <c r="A513" s="36">
        <v>41591</v>
      </c>
      <c r="B513" s="37">
        <v>701</v>
      </c>
      <c r="C513" s="37"/>
      <c r="D513" s="38" t="s">
        <v>246</v>
      </c>
      <c r="E513" s="38" t="s">
        <v>17</v>
      </c>
      <c r="F513" s="42"/>
      <c r="G513" s="42"/>
      <c r="H513" s="41">
        <v>1000</v>
      </c>
      <c r="I513" s="7"/>
    </row>
    <row r="514" spans="1:9" ht="18.75" x14ac:dyDescent="0.25">
      <c r="A514" s="36">
        <v>41596</v>
      </c>
      <c r="B514" s="37">
        <v>702</v>
      </c>
      <c r="C514" s="37"/>
      <c r="D514" s="38" t="s">
        <v>246</v>
      </c>
      <c r="E514" s="38" t="s">
        <v>17</v>
      </c>
      <c r="F514" s="42"/>
      <c r="G514" s="42"/>
      <c r="H514" s="41">
        <v>1000</v>
      </c>
      <c r="I514" s="7"/>
    </row>
    <row r="515" spans="1:9" ht="18.75" x14ac:dyDescent="0.25">
      <c r="A515" s="36">
        <v>41598</v>
      </c>
      <c r="B515" s="37">
        <v>703</v>
      </c>
      <c r="C515" s="37"/>
      <c r="D515" s="38" t="s">
        <v>246</v>
      </c>
      <c r="E515" s="38" t="s">
        <v>17</v>
      </c>
      <c r="F515" s="42"/>
      <c r="G515" s="42"/>
      <c r="H515" s="41">
        <v>1000</v>
      </c>
      <c r="I515" s="7"/>
    </row>
    <row r="516" spans="1:9" ht="18.75" x14ac:dyDescent="0.25">
      <c r="A516" s="36">
        <v>41603</v>
      </c>
      <c r="B516" s="37">
        <v>704</v>
      </c>
      <c r="C516" s="37"/>
      <c r="D516" s="38" t="s">
        <v>246</v>
      </c>
      <c r="E516" s="38" t="s">
        <v>17</v>
      </c>
      <c r="F516" s="42"/>
      <c r="G516" s="42"/>
      <c r="H516" s="41">
        <v>1000</v>
      </c>
      <c r="I516" s="7"/>
    </row>
    <row r="517" spans="1:9" ht="18.75" x14ac:dyDescent="0.25">
      <c r="A517" s="36">
        <v>43796</v>
      </c>
      <c r="B517" s="37">
        <v>705</v>
      </c>
      <c r="C517" s="37"/>
      <c r="D517" s="38" t="s">
        <v>246</v>
      </c>
      <c r="E517" s="38" t="s">
        <v>17</v>
      </c>
      <c r="F517" s="42"/>
      <c r="G517" s="42"/>
      <c r="H517" s="41">
        <v>1000</v>
      </c>
      <c r="I517" s="7"/>
    </row>
    <row r="518" spans="1:9" ht="18.75" x14ac:dyDescent="0.25">
      <c r="A518" s="36">
        <v>41612</v>
      </c>
      <c r="B518" s="37">
        <v>708</v>
      </c>
      <c r="C518" s="37">
        <v>9159</v>
      </c>
      <c r="D518" s="38" t="s">
        <v>246</v>
      </c>
      <c r="E518" s="38" t="s">
        <v>17</v>
      </c>
      <c r="F518" s="42"/>
      <c r="G518" s="42"/>
      <c r="H518" s="41">
        <v>1000</v>
      </c>
      <c r="I518" s="7"/>
    </row>
    <row r="519" spans="1:9" ht="18.75" x14ac:dyDescent="0.25">
      <c r="A519" s="36">
        <v>41619</v>
      </c>
      <c r="B519" s="37">
        <v>709</v>
      </c>
      <c r="C519" s="37"/>
      <c r="D519" s="38" t="s">
        <v>246</v>
      </c>
      <c r="E519" s="38" t="s">
        <v>17</v>
      </c>
      <c r="F519" s="42"/>
      <c r="G519" s="42"/>
      <c r="H519" s="41">
        <v>1000</v>
      </c>
      <c r="I519" s="7"/>
    </row>
    <row r="520" spans="1:9" ht="18.75" x14ac:dyDescent="0.25">
      <c r="A520" s="36">
        <v>41624</v>
      </c>
      <c r="B520" s="37">
        <v>710</v>
      </c>
      <c r="C520" s="37"/>
      <c r="D520" s="38" t="s">
        <v>246</v>
      </c>
      <c r="E520" s="38" t="s">
        <v>17</v>
      </c>
      <c r="F520" s="42"/>
      <c r="G520" s="42"/>
      <c r="H520" s="41">
        <v>1000</v>
      </c>
      <c r="I520" s="7"/>
    </row>
    <row r="521" spans="1:9" ht="18.75" x14ac:dyDescent="0.25">
      <c r="A521" s="36">
        <v>41626</v>
      </c>
      <c r="B521" s="37">
        <v>711</v>
      </c>
      <c r="C521" s="37">
        <v>9418</v>
      </c>
      <c r="D521" s="38" t="s">
        <v>246</v>
      </c>
      <c r="E521" s="38" t="s">
        <v>17</v>
      </c>
      <c r="F521" s="42"/>
      <c r="G521" s="42"/>
      <c r="H521" s="41">
        <v>1000</v>
      </c>
      <c r="I521" s="7"/>
    </row>
    <row r="522" spans="1:9" ht="18.75" x14ac:dyDescent="0.25">
      <c r="A522" s="36">
        <v>41638</v>
      </c>
      <c r="B522" s="37">
        <v>713</v>
      </c>
      <c r="C522" s="37">
        <v>9418</v>
      </c>
      <c r="D522" s="38" t="s">
        <v>246</v>
      </c>
      <c r="E522" s="38" t="s">
        <v>17</v>
      </c>
      <c r="F522" s="42"/>
      <c r="G522" s="42"/>
      <c r="H522" s="41">
        <v>1000</v>
      </c>
      <c r="I522" s="33">
        <f>SUM(H500:H522)</f>
        <v>30200</v>
      </c>
    </row>
    <row r="523" spans="1:9" ht="18.75" x14ac:dyDescent="0.25">
      <c r="A523" s="36">
        <v>45313</v>
      </c>
      <c r="B523" s="37" t="s">
        <v>342</v>
      </c>
      <c r="C523" s="37"/>
      <c r="D523" s="38" t="s">
        <v>315</v>
      </c>
      <c r="E523" s="38" t="s">
        <v>7</v>
      </c>
      <c r="F523" s="42"/>
      <c r="G523" s="42"/>
      <c r="H523" s="41">
        <v>15666.86</v>
      </c>
      <c r="I523" s="33">
        <f>SUM(H523:H523)</f>
        <v>15666.86</v>
      </c>
    </row>
    <row r="524" spans="1:9" ht="18.75" x14ac:dyDescent="0.25">
      <c r="A524" s="36">
        <v>43412</v>
      </c>
      <c r="B524" s="37" t="s">
        <v>247</v>
      </c>
      <c r="C524" s="37">
        <v>542</v>
      </c>
      <c r="D524" s="38" t="s">
        <v>248</v>
      </c>
      <c r="E524" s="38" t="s">
        <v>249</v>
      </c>
      <c r="F524" s="42"/>
      <c r="G524" s="42"/>
      <c r="H524" s="41">
        <v>11859</v>
      </c>
      <c r="I524" s="26"/>
    </row>
    <row r="525" spans="1:9" ht="18.75" x14ac:dyDescent="0.25">
      <c r="A525" s="36">
        <v>43179</v>
      </c>
      <c r="B525" s="37" t="s">
        <v>250</v>
      </c>
      <c r="C525" s="37">
        <v>1129</v>
      </c>
      <c r="D525" s="38" t="s">
        <v>248</v>
      </c>
      <c r="E525" s="38" t="s">
        <v>249</v>
      </c>
      <c r="F525" s="42"/>
      <c r="G525" s="42"/>
      <c r="H525" s="41">
        <v>5097.6000000000004</v>
      </c>
      <c r="I525" s="33">
        <f>SUM(H524:H525)</f>
        <v>16956.599999999999</v>
      </c>
    </row>
    <row r="526" spans="1:9" ht="18.75" x14ac:dyDescent="0.25">
      <c r="A526" s="36">
        <v>46034</v>
      </c>
      <c r="B526" s="37" t="s">
        <v>31</v>
      </c>
      <c r="C526" s="37"/>
      <c r="D526" s="38" t="s">
        <v>650</v>
      </c>
      <c r="E526" s="38" t="s">
        <v>651</v>
      </c>
      <c r="F526" s="42"/>
      <c r="G526" s="42"/>
      <c r="H526" s="41">
        <v>138203.96</v>
      </c>
      <c r="I526" s="33">
        <f>SUM(H526)</f>
        <v>138203.96</v>
      </c>
    </row>
    <row r="527" spans="1:9" ht="18.75" x14ac:dyDescent="0.25">
      <c r="A527" s="36">
        <v>44754</v>
      </c>
      <c r="B527" s="37" t="s">
        <v>299</v>
      </c>
      <c r="C527" s="37"/>
      <c r="D527" s="38" t="s">
        <v>298</v>
      </c>
      <c r="E527" s="38" t="s">
        <v>295</v>
      </c>
      <c r="F527" s="42"/>
      <c r="G527" s="42"/>
      <c r="H527" s="41">
        <v>60186.11</v>
      </c>
      <c r="I527" s="25"/>
    </row>
    <row r="528" spans="1:9" ht="18.75" x14ac:dyDescent="0.25">
      <c r="A528" s="36">
        <v>45212</v>
      </c>
      <c r="B528" s="37" t="s">
        <v>349</v>
      </c>
      <c r="C528" s="37"/>
      <c r="D528" s="38" t="s">
        <v>298</v>
      </c>
      <c r="E528" s="38" t="s">
        <v>295</v>
      </c>
      <c r="F528" s="42"/>
      <c r="G528" s="42"/>
      <c r="H528" s="41">
        <v>77280</v>
      </c>
    </row>
    <row r="529" spans="1:9" ht="18.75" x14ac:dyDescent="0.25">
      <c r="A529" s="36">
        <v>45855</v>
      </c>
      <c r="B529" s="37" t="s">
        <v>411</v>
      </c>
      <c r="C529" s="37"/>
      <c r="D529" s="38" t="s">
        <v>298</v>
      </c>
      <c r="E529" s="38" t="s">
        <v>295</v>
      </c>
      <c r="F529" s="42"/>
      <c r="G529" s="42"/>
      <c r="H529" s="41">
        <v>27960</v>
      </c>
      <c r="I529" s="33"/>
    </row>
    <row r="530" spans="1:9" ht="18.75" x14ac:dyDescent="0.25">
      <c r="A530" s="36">
        <v>45856</v>
      </c>
      <c r="B530" s="37" t="s">
        <v>412</v>
      </c>
      <c r="C530" s="37"/>
      <c r="D530" s="38" t="s">
        <v>298</v>
      </c>
      <c r="E530" s="38" t="s">
        <v>295</v>
      </c>
      <c r="F530" s="42"/>
      <c r="G530" s="42"/>
      <c r="H530" s="41">
        <v>7810</v>
      </c>
    </row>
    <row r="531" spans="1:9" ht="18.75" x14ac:dyDescent="0.25">
      <c r="A531" s="36">
        <v>45867</v>
      </c>
      <c r="B531" s="37" t="s">
        <v>415</v>
      </c>
      <c r="C531" s="37"/>
      <c r="D531" s="38" t="s">
        <v>298</v>
      </c>
      <c r="E531" s="38" t="s">
        <v>295</v>
      </c>
      <c r="F531" s="42"/>
      <c r="G531" s="42"/>
      <c r="H531" s="41">
        <v>5685</v>
      </c>
    </row>
    <row r="532" spans="1:9" ht="18.75" x14ac:dyDescent="0.25">
      <c r="A532" s="36">
        <v>45869</v>
      </c>
      <c r="B532" s="37" t="s">
        <v>416</v>
      </c>
      <c r="C532" s="37"/>
      <c r="D532" s="38" t="s">
        <v>298</v>
      </c>
      <c r="E532" s="38" t="s">
        <v>295</v>
      </c>
      <c r="F532" s="42"/>
      <c r="G532" s="42"/>
      <c r="H532" s="41">
        <v>3805</v>
      </c>
    </row>
    <row r="533" spans="1:9" ht="18.75" x14ac:dyDescent="0.25">
      <c r="A533" s="36">
        <v>45874</v>
      </c>
      <c r="B533" s="37" t="s">
        <v>430</v>
      </c>
      <c r="C533" s="37"/>
      <c r="D533" s="38" t="s">
        <v>298</v>
      </c>
      <c r="E533" s="38" t="s">
        <v>295</v>
      </c>
      <c r="F533" s="42"/>
      <c r="G533" s="42"/>
      <c r="H533" s="41">
        <v>4182.5</v>
      </c>
      <c r="I533" s="33"/>
    </row>
    <row r="534" spans="1:9" ht="18.75" x14ac:dyDescent="0.25">
      <c r="A534" s="36">
        <v>45875</v>
      </c>
      <c r="B534" s="37" t="s">
        <v>431</v>
      </c>
      <c r="C534" s="37"/>
      <c r="D534" s="38" t="s">
        <v>298</v>
      </c>
      <c r="E534" s="38" t="s">
        <v>295</v>
      </c>
      <c r="F534" s="42"/>
      <c r="G534" s="42"/>
      <c r="H534" s="41">
        <v>18695</v>
      </c>
      <c r="I534" s="33"/>
    </row>
    <row r="535" spans="1:9" ht="18.75" x14ac:dyDescent="0.25">
      <c r="A535" s="36">
        <v>45875</v>
      </c>
      <c r="B535" s="37" t="s">
        <v>432</v>
      </c>
      <c r="C535" s="37"/>
      <c r="D535" s="38" t="s">
        <v>298</v>
      </c>
      <c r="E535" s="38" t="s">
        <v>295</v>
      </c>
      <c r="F535" s="42"/>
      <c r="G535" s="42"/>
      <c r="H535" s="41">
        <v>17440</v>
      </c>
      <c r="I535" s="33"/>
    </row>
    <row r="536" spans="1:9" ht="18.75" x14ac:dyDescent="0.25">
      <c r="A536" s="36">
        <v>45876</v>
      </c>
      <c r="B536" s="37" t="s">
        <v>433</v>
      </c>
      <c r="C536" s="37"/>
      <c r="D536" s="38" t="s">
        <v>298</v>
      </c>
      <c r="E536" s="38" t="s">
        <v>295</v>
      </c>
      <c r="F536" s="42"/>
      <c r="G536" s="42"/>
      <c r="H536" s="41">
        <v>3260</v>
      </c>
      <c r="I536" s="33"/>
    </row>
    <row r="537" spans="1:9" ht="18.75" x14ac:dyDescent="0.25">
      <c r="A537" s="36">
        <v>45883</v>
      </c>
      <c r="B537" s="37" t="s">
        <v>434</v>
      </c>
      <c r="C537" s="37"/>
      <c r="D537" s="38" t="s">
        <v>298</v>
      </c>
      <c r="E537" s="38" t="s">
        <v>295</v>
      </c>
      <c r="F537" s="42"/>
      <c r="G537" s="42"/>
      <c r="H537" s="41">
        <v>5920</v>
      </c>
      <c r="I537" s="33"/>
    </row>
    <row r="538" spans="1:9" ht="18.75" x14ac:dyDescent="0.25">
      <c r="A538" s="36">
        <v>45883</v>
      </c>
      <c r="B538" s="37" t="s">
        <v>435</v>
      </c>
      <c r="C538" s="37"/>
      <c r="D538" s="38" t="s">
        <v>298</v>
      </c>
      <c r="E538" s="38" t="s">
        <v>295</v>
      </c>
      <c r="F538" s="42"/>
      <c r="G538" s="42"/>
      <c r="H538" s="41">
        <v>14135</v>
      </c>
      <c r="I538" s="33"/>
    </row>
    <row r="539" spans="1:9" ht="18.75" x14ac:dyDescent="0.25">
      <c r="A539" s="36">
        <v>45883</v>
      </c>
      <c r="B539" s="37" t="s">
        <v>436</v>
      </c>
      <c r="C539" s="37"/>
      <c r="D539" s="38" t="s">
        <v>298</v>
      </c>
      <c r="E539" s="38" t="s">
        <v>295</v>
      </c>
      <c r="F539" s="42"/>
      <c r="G539" s="42"/>
      <c r="H539" s="41">
        <v>720</v>
      </c>
      <c r="I539" s="33"/>
    </row>
    <row r="540" spans="1:9" ht="18.75" x14ac:dyDescent="0.25">
      <c r="A540" s="36">
        <v>45888</v>
      </c>
      <c r="B540" s="37" t="s">
        <v>437</v>
      </c>
      <c r="C540" s="37"/>
      <c r="D540" s="38" t="s">
        <v>298</v>
      </c>
      <c r="E540" s="38" t="s">
        <v>295</v>
      </c>
      <c r="F540" s="42"/>
      <c r="G540" s="42"/>
      <c r="H540" s="41">
        <v>13000</v>
      </c>
      <c r="I540" s="33"/>
    </row>
    <row r="541" spans="1:9" ht="18.75" x14ac:dyDescent="0.25">
      <c r="A541" s="36">
        <v>45888</v>
      </c>
      <c r="B541" s="37" t="s">
        <v>438</v>
      </c>
      <c r="C541" s="37"/>
      <c r="D541" s="38" t="s">
        <v>298</v>
      </c>
      <c r="E541" s="38" t="s">
        <v>295</v>
      </c>
      <c r="F541" s="42"/>
      <c r="G541" s="42"/>
      <c r="H541" s="41">
        <v>6985</v>
      </c>
      <c r="I541" s="33"/>
    </row>
    <row r="542" spans="1:9" ht="18.75" x14ac:dyDescent="0.25">
      <c r="A542" s="36">
        <v>45890</v>
      </c>
      <c r="B542" s="37" t="s">
        <v>440</v>
      </c>
      <c r="C542" s="37"/>
      <c r="D542" s="38" t="s">
        <v>298</v>
      </c>
      <c r="E542" s="38" t="s">
        <v>295</v>
      </c>
      <c r="F542" s="42"/>
      <c r="G542" s="42"/>
      <c r="H542" s="41">
        <v>35696</v>
      </c>
      <c r="I542" s="33"/>
    </row>
    <row r="543" spans="1:9" ht="18.75" x14ac:dyDescent="0.25">
      <c r="A543" s="36">
        <v>45890</v>
      </c>
      <c r="B543" s="37" t="s">
        <v>439</v>
      </c>
      <c r="C543" s="37"/>
      <c r="D543" s="38" t="s">
        <v>298</v>
      </c>
      <c r="E543" s="38" t="s">
        <v>295</v>
      </c>
      <c r="F543" s="42"/>
      <c r="G543" s="42"/>
      <c r="H543" s="41">
        <v>4800</v>
      </c>
    </row>
    <row r="544" spans="1:9" ht="18.75" x14ac:dyDescent="0.25">
      <c r="A544" s="36">
        <v>45891</v>
      </c>
      <c r="B544" s="37" t="s">
        <v>443</v>
      </c>
      <c r="C544" s="37"/>
      <c r="D544" s="38" t="s">
        <v>298</v>
      </c>
      <c r="E544" s="38" t="s">
        <v>295</v>
      </c>
      <c r="F544" s="42"/>
      <c r="G544" s="42"/>
      <c r="H544" s="41">
        <v>31895</v>
      </c>
      <c r="I544" s="33"/>
    </row>
    <row r="545" spans="1:9" ht="18.75" x14ac:dyDescent="0.25">
      <c r="A545" s="36">
        <v>45891</v>
      </c>
      <c r="B545" s="37" t="s">
        <v>444</v>
      </c>
      <c r="C545" s="37"/>
      <c r="D545" s="38" t="s">
        <v>298</v>
      </c>
      <c r="E545" s="38" t="s">
        <v>295</v>
      </c>
      <c r="F545" s="42"/>
      <c r="G545" s="42"/>
      <c r="H545" s="41">
        <v>23010</v>
      </c>
      <c r="I545" s="33"/>
    </row>
    <row r="546" spans="1:9" ht="18.75" x14ac:dyDescent="0.25">
      <c r="A546" s="36">
        <v>45891</v>
      </c>
      <c r="B546" s="37" t="s">
        <v>445</v>
      </c>
      <c r="C546" s="37"/>
      <c r="D546" s="38" t="s">
        <v>298</v>
      </c>
      <c r="E546" s="38" t="s">
        <v>295</v>
      </c>
      <c r="F546" s="42"/>
      <c r="G546" s="42"/>
      <c r="H546" s="41">
        <v>19750</v>
      </c>
    </row>
    <row r="547" spans="1:9" ht="18.75" x14ac:dyDescent="0.25">
      <c r="A547" s="36">
        <v>45903</v>
      </c>
      <c r="B547" s="37" t="s">
        <v>447</v>
      </c>
      <c r="C547" s="37"/>
      <c r="D547" s="38" t="s">
        <v>298</v>
      </c>
      <c r="E547" s="38" t="s">
        <v>295</v>
      </c>
      <c r="F547" s="42"/>
      <c r="G547" s="42"/>
      <c r="H547" s="41">
        <v>5790</v>
      </c>
    </row>
    <row r="548" spans="1:9" ht="18.75" x14ac:dyDescent="0.25">
      <c r="A548" s="36">
        <v>45933</v>
      </c>
      <c r="B548" s="37" t="s">
        <v>465</v>
      </c>
      <c r="C548" s="37"/>
      <c r="D548" s="38" t="s">
        <v>298</v>
      </c>
      <c r="E548" s="38" t="s">
        <v>295</v>
      </c>
      <c r="F548" s="42"/>
      <c r="G548" s="42"/>
      <c r="H548" s="41">
        <v>29200</v>
      </c>
    </row>
    <row r="549" spans="1:9" ht="18.75" x14ac:dyDescent="0.25">
      <c r="A549" s="36">
        <v>45959</v>
      </c>
      <c r="B549" s="37" t="s">
        <v>490</v>
      </c>
      <c r="C549" s="37"/>
      <c r="D549" s="38" t="s">
        <v>298</v>
      </c>
      <c r="E549" s="38" t="s">
        <v>295</v>
      </c>
      <c r="F549" s="42"/>
      <c r="G549" s="42"/>
      <c r="H549" s="41">
        <v>17600</v>
      </c>
      <c r="I549" s="33"/>
    </row>
    <row r="550" spans="1:9" ht="18.75" x14ac:dyDescent="0.25">
      <c r="A550" s="36">
        <v>45959</v>
      </c>
      <c r="B550" s="37" t="s">
        <v>491</v>
      </c>
      <c r="C550" s="37"/>
      <c r="D550" s="38" t="s">
        <v>298</v>
      </c>
      <c r="E550" s="38" t="s">
        <v>295</v>
      </c>
      <c r="F550" s="42"/>
      <c r="G550" s="42"/>
      <c r="H550" s="41">
        <v>4920</v>
      </c>
      <c r="I550" s="33"/>
    </row>
    <row r="551" spans="1:9" ht="18.75" x14ac:dyDescent="0.25">
      <c r="A551" s="36">
        <v>45959</v>
      </c>
      <c r="B551" s="37" t="s">
        <v>492</v>
      </c>
      <c r="C551" s="37"/>
      <c r="D551" s="38" t="s">
        <v>298</v>
      </c>
      <c r="E551" s="38" t="s">
        <v>295</v>
      </c>
      <c r="F551" s="42"/>
      <c r="G551" s="42"/>
      <c r="H551" s="41">
        <v>590</v>
      </c>
      <c r="I551" s="33"/>
    </row>
    <row r="552" spans="1:9" ht="18.75" x14ac:dyDescent="0.25">
      <c r="A552" s="36">
        <v>45959</v>
      </c>
      <c r="B552" s="37" t="s">
        <v>493</v>
      </c>
      <c r="C552" s="37"/>
      <c r="D552" s="38" t="s">
        <v>298</v>
      </c>
      <c r="E552" s="38" t="s">
        <v>295</v>
      </c>
      <c r="F552" s="42"/>
      <c r="G552" s="42"/>
      <c r="H552" s="41">
        <v>66290</v>
      </c>
    </row>
    <row r="553" spans="1:9" ht="18.75" x14ac:dyDescent="0.25">
      <c r="A553" s="36">
        <v>45960</v>
      </c>
      <c r="B553" s="37" t="s">
        <v>494</v>
      </c>
      <c r="C553" s="37"/>
      <c r="D553" s="38" t="s">
        <v>298</v>
      </c>
      <c r="E553" s="38" t="s">
        <v>295</v>
      </c>
      <c r="F553" s="42"/>
      <c r="G553" s="42"/>
      <c r="H553" s="41">
        <v>12100</v>
      </c>
      <c r="I553" s="33">
        <f>SUM(H527:H553)</f>
        <v>518704.61</v>
      </c>
    </row>
    <row r="554" spans="1:9" ht="18.75" x14ac:dyDescent="0.25">
      <c r="A554" s="36">
        <v>44663</v>
      </c>
      <c r="B554" s="37" t="s">
        <v>41</v>
      </c>
      <c r="C554" s="37">
        <v>95</v>
      </c>
      <c r="D554" s="38" t="s">
        <v>254</v>
      </c>
      <c r="E554" s="38" t="s">
        <v>255</v>
      </c>
      <c r="F554" s="42"/>
      <c r="G554" s="42"/>
      <c r="H554" s="41">
        <v>45459.5</v>
      </c>
      <c r="I554" s="7"/>
    </row>
    <row r="555" spans="1:9" ht="18.75" x14ac:dyDescent="0.25">
      <c r="A555" s="36">
        <v>44663</v>
      </c>
      <c r="B555" s="37" t="s">
        <v>163</v>
      </c>
      <c r="C555" s="37">
        <v>118</v>
      </c>
      <c r="D555" s="38" t="s">
        <v>254</v>
      </c>
      <c r="E555" s="38" t="s">
        <v>255</v>
      </c>
      <c r="F555" s="42"/>
      <c r="G555" s="42"/>
      <c r="H555" s="41">
        <v>21771</v>
      </c>
      <c r="I555" s="26"/>
    </row>
    <row r="556" spans="1:9" ht="18.75" x14ac:dyDescent="0.25">
      <c r="A556" s="36">
        <v>44698</v>
      </c>
      <c r="B556" s="37" t="s">
        <v>256</v>
      </c>
      <c r="C556" s="37">
        <v>118</v>
      </c>
      <c r="D556" s="38" t="s">
        <v>254</v>
      </c>
      <c r="E556" s="38" t="s">
        <v>255</v>
      </c>
      <c r="F556" s="42"/>
      <c r="G556" s="42"/>
      <c r="H556" s="41">
        <v>4063.92</v>
      </c>
      <c r="I556" s="26"/>
    </row>
    <row r="557" spans="1:9" ht="18.75" x14ac:dyDescent="0.25">
      <c r="A557" s="36">
        <v>44706</v>
      </c>
      <c r="B557" s="37" t="s">
        <v>164</v>
      </c>
      <c r="C557" s="37">
        <v>118</v>
      </c>
      <c r="D557" s="38" t="s">
        <v>254</v>
      </c>
      <c r="E557" s="38" t="s">
        <v>255</v>
      </c>
      <c r="F557" s="42"/>
      <c r="G557" s="42"/>
      <c r="H557" s="41">
        <v>9869.52</v>
      </c>
      <c r="I557" s="7"/>
    </row>
    <row r="558" spans="1:9" ht="18.75" x14ac:dyDescent="0.25">
      <c r="A558" s="36">
        <v>44714</v>
      </c>
      <c r="B558" s="37" t="s">
        <v>257</v>
      </c>
      <c r="C558" s="37">
        <v>174</v>
      </c>
      <c r="D558" s="38" t="s">
        <v>254</v>
      </c>
      <c r="E558" s="38" t="s">
        <v>255</v>
      </c>
      <c r="F558" s="42"/>
      <c r="G558" s="42"/>
      <c r="H558" s="41">
        <v>45807.6</v>
      </c>
      <c r="I558" s="33">
        <f>SUM(H554:H558)</f>
        <v>126971.54000000001</v>
      </c>
    </row>
    <row r="559" spans="1:9" ht="18.75" x14ac:dyDescent="0.25">
      <c r="A559" s="36">
        <v>45950</v>
      </c>
      <c r="B559" s="37" t="s">
        <v>468</v>
      </c>
      <c r="C559" s="37"/>
      <c r="D559" s="38" t="s">
        <v>421</v>
      </c>
      <c r="E559" s="38" t="s">
        <v>126</v>
      </c>
      <c r="F559" s="42"/>
      <c r="G559" s="42"/>
      <c r="H559" s="41">
        <v>34220</v>
      </c>
    </row>
    <row r="560" spans="1:9" ht="18.75" x14ac:dyDescent="0.25">
      <c r="A560" s="36">
        <v>45999</v>
      </c>
      <c r="B560" s="37" t="s">
        <v>193</v>
      </c>
      <c r="C560" s="37"/>
      <c r="D560" s="38" t="s">
        <v>421</v>
      </c>
      <c r="E560" s="38" t="s">
        <v>126</v>
      </c>
      <c r="F560" s="42"/>
      <c r="G560" s="42"/>
      <c r="H560" s="41">
        <v>74469.8</v>
      </c>
    </row>
    <row r="561" spans="1:19" ht="18.75" x14ac:dyDescent="0.25">
      <c r="A561" s="36">
        <v>46029</v>
      </c>
      <c r="B561" s="37" t="s">
        <v>251</v>
      </c>
      <c r="C561" s="37"/>
      <c r="D561" s="38" t="s">
        <v>421</v>
      </c>
      <c r="E561" s="38" t="s">
        <v>126</v>
      </c>
      <c r="F561" s="42"/>
      <c r="G561" s="42"/>
      <c r="H561" s="41">
        <v>40710</v>
      </c>
      <c r="I561" s="33">
        <f>SUM(H559:H561)</f>
        <v>149399.79999999999</v>
      </c>
    </row>
    <row r="562" spans="1:19" ht="18.75" x14ac:dyDescent="0.25">
      <c r="A562" s="36">
        <v>45274</v>
      </c>
      <c r="B562" s="37" t="s">
        <v>319</v>
      </c>
      <c r="C562" s="37"/>
      <c r="D562" s="38" t="s">
        <v>294</v>
      </c>
      <c r="E562" s="38" t="s">
        <v>283</v>
      </c>
      <c r="F562" s="42"/>
      <c r="G562" s="42"/>
      <c r="H562" s="41">
        <v>65260</v>
      </c>
      <c r="I562" s="33">
        <f>SUM(H562)</f>
        <v>65260</v>
      </c>
    </row>
    <row r="563" spans="1:19" ht="18.75" x14ac:dyDescent="0.25">
      <c r="A563" s="36">
        <v>44116</v>
      </c>
      <c r="B563" s="37" t="s">
        <v>176</v>
      </c>
      <c r="C563" s="37"/>
      <c r="D563" s="38" t="s">
        <v>252</v>
      </c>
      <c r="E563" s="38" t="s">
        <v>253</v>
      </c>
      <c r="F563" s="42"/>
      <c r="G563" s="42"/>
      <c r="H563" s="41">
        <v>53836.27</v>
      </c>
      <c r="I563" s="7"/>
    </row>
    <row r="564" spans="1:19" ht="18.75" x14ac:dyDescent="0.25">
      <c r="A564" s="36">
        <v>44263</v>
      </c>
      <c r="B564" s="37" t="s">
        <v>251</v>
      </c>
      <c r="C564" s="37">
        <v>8281</v>
      </c>
      <c r="D564" s="38" t="s">
        <v>252</v>
      </c>
      <c r="E564" s="38" t="s">
        <v>253</v>
      </c>
      <c r="F564" s="42"/>
      <c r="G564" s="42"/>
      <c r="H564" s="41">
        <v>35675.769999999997</v>
      </c>
      <c r="I564" s="33">
        <f>SUM(H563:H564)</f>
        <v>89512.04</v>
      </c>
    </row>
    <row r="565" spans="1:19" ht="18.75" x14ac:dyDescent="0.25">
      <c r="A565" s="36">
        <v>45579</v>
      </c>
      <c r="B565" s="37" t="s">
        <v>357</v>
      </c>
      <c r="C565" s="37"/>
      <c r="D565" s="38" t="s">
        <v>258</v>
      </c>
      <c r="E565" s="38" t="s">
        <v>23</v>
      </c>
      <c r="F565" s="42"/>
      <c r="G565" s="42"/>
      <c r="H565" s="41">
        <v>66575.600000000006</v>
      </c>
      <c r="I565" s="26"/>
    </row>
    <row r="566" spans="1:19" ht="18.75" x14ac:dyDescent="0.25">
      <c r="A566" s="36">
        <v>45740</v>
      </c>
      <c r="B566" s="37" t="s">
        <v>396</v>
      </c>
      <c r="C566" s="37"/>
      <c r="D566" s="38" t="s">
        <v>258</v>
      </c>
      <c r="E566" s="38" t="s">
        <v>23</v>
      </c>
      <c r="F566" s="42"/>
      <c r="G566" s="42"/>
      <c r="H566" s="41">
        <v>128679</v>
      </c>
    </row>
    <row r="567" spans="1:19" s="2" customFormat="1" ht="18.75" x14ac:dyDescent="0.25">
      <c r="A567" s="36">
        <v>45911</v>
      </c>
      <c r="B567" s="37" t="s">
        <v>459</v>
      </c>
      <c r="C567" s="37"/>
      <c r="D567" s="38" t="s">
        <v>258</v>
      </c>
      <c r="E567" s="38" t="s">
        <v>23</v>
      </c>
      <c r="F567" s="42"/>
      <c r="G567" s="42"/>
      <c r="H567" s="41">
        <v>80675</v>
      </c>
      <c r="J567"/>
      <c r="K567"/>
      <c r="L567"/>
      <c r="M567"/>
      <c r="N567"/>
      <c r="O567"/>
      <c r="P567"/>
      <c r="Q567"/>
      <c r="R567"/>
      <c r="S567"/>
    </row>
    <row r="568" spans="1:19" s="2" customFormat="1" ht="18.75" x14ac:dyDescent="0.25">
      <c r="A568" s="36">
        <v>45916</v>
      </c>
      <c r="B568" s="37" t="s">
        <v>467</v>
      </c>
      <c r="C568" s="37"/>
      <c r="D568" s="38" t="s">
        <v>258</v>
      </c>
      <c r="E568" s="38" t="s">
        <v>23</v>
      </c>
      <c r="F568" s="42"/>
      <c r="G568" s="42"/>
      <c r="H568" s="41">
        <v>75689.73</v>
      </c>
      <c r="J568"/>
      <c r="K568"/>
      <c r="L568"/>
      <c r="M568"/>
      <c r="N568"/>
      <c r="O568"/>
      <c r="P568"/>
      <c r="Q568"/>
      <c r="R568"/>
      <c r="S568"/>
    </row>
    <row r="569" spans="1:19" s="2" customFormat="1" ht="18.75" x14ac:dyDescent="0.25">
      <c r="A569" s="36">
        <v>45931</v>
      </c>
      <c r="B569" s="37" t="s">
        <v>475</v>
      </c>
      <c r="C569" s="37"/>
      <c r="D569" s="38" t="s">
        <v>258</v>
      </c>
      <c r="E569" s="38" t="s">
        <v>23</v>
      </c>
      <c r="F569" s="42"/>
      <c r="G569" s="42"/>
      <c r="H569" s="41">
        <v>80085.52</v>
      </c>
      <c r="J569"/>
      <c r="K569"/>
      <c r="L569"/>
      <c r="M569"/>
      <c r="N569"/>
      <c r="O569"/>
      <c r="P569"/>
      <c r="Q569"/>
      <c r="R569"/>
      <c r="S569"/>
    </row>
    <row r="570" spans="1:19" s="2" customFormat="1" ht="18.75" x14ac:dyDescent="0.25">
      <c r="A570" s="36">
        <v>45945</v>
      </c>
      <c r="B570" s="37" t="s">
        <v>488</v>
      </c>
      <c r="C570" s="37"/>
      <c r="D570" s="38" t="s">
        <v>258</v>
      </c>
      <c r="E570" s="38" t="s">
        <v>23</v>
      </c>
      <c r="F570" s="42"/>
      <c r="G570" s="42"/>
      <c r="H570" s="41">
        <v>172060</v>
      </c>
      <c r="J570"/>
      <c r="K570"/>
      <c r="L570"/>
      <c r="M570"/>
      <c r="N570"/>
      <c r="O570"/>
      <c r="P570"/>
      <c r="Q570"/>
      <c r="R570"/>
      <c r="S570"/>
    </row>
    <row r="571" spans="1:19" s="2" customFormat="1" ht="18.75" x14ac:dyDescent="0.25">
      <c r="A571" s="36">
        <v>45950</v>
      </c>
      <c r="B571" s="37" t="s">
        <v>489</v>
      </c>
      <c r="C571" s="37"/>
      <c r="D571" s="38" t="s">
        <v>258</v>
      </c>
      <c r="E571" s="38" t="s">
        <v>23</v>
      </c>
      <c r="F571" s="42"/>
      <c r="G571" s="42"/>
      <c r="H571" s="41">
        <v>11670.2</v>
      </c>
      <c r="J571"/>
      <c r="K571"/>
      <c r="L571"/>
      <c r="M571"/>
      <c r="N571"/>
      <c r="O571"/>
      <c r="P571"/>
      <c r="Q571"/>
      <c r="R571"/>
      <c r="S571"/>
    </row>
    <row r="572" spans="1:19" s="2" customFormat="1" ht="18.75" x14ac:dyDescent="0.25">
      <c r="A572" s="36">
        <v>45958</v>
      </c>
      <c r="B572" s="37" t="s">
        <v>500</v>
      </c>
      <c r="C572" s="37"/>
      <c r="D572" s="38" t="s">
        <v>258</v>
      </c>
      <c r="E572" s="38" t="s">
        <v>23</v>
      </c>
      <c r="F572" s="42"/>
      <c r="G572" s="42"/>
      <c r="H572" s="41">
        <v>38400</v>
      </c>
      <c r="J572"/>
      <c r="K572"/>
      <c r="L572"/>
      <c r="M572"/>
      <c r="N572"/>
      <c r="O572"/>
      <c r="P572"/>
      <c r="Q572"/>
      <c r="R572"/>
      <c r="S572"/>
    </row>
    <row r="573" spans="1:19" s="2" customFormat="1" ht="18.75" x14ac:dyDescent="0.25">
      <c r="A573" s="36">
        <v>45959</v>
      </c>
      <c r="B573" s="37" t="s">
        <v>501</v>
      </c>
      <c r="C573" s="37"/>
      <c r="D573" s="38" t="s">
        <v>258</v>
      </c>
      <c r="E573" s="38" t="s">
        <v>23</v>
      </c>
      <c r="F573" s="42"/>
      <c r="G573" s="42"/>
      <c r="H573" s="41">
        <v>4177.2</v>
      </c>
      <c r="J573"/>
      <c r="K573"/>
      <c r="L573"/>
      <c r="M573"/>
      <c r="N573"/>
      <c r="O573"/>
      <c r="P573"/>
      <c r="Q573"/>
      <c r="R573"/>
      <c r="S573"/>
    </row>
    <row r="574" spans="1:19" ht="18.75" x14ac:dyDescent="0.25">
      <c r="A574" s="36">
        <v>45967</v>
      </c>
      <c r="B574" s="37" t="s">
        <v>518</v>
      </c>
      <c r="C574" s="37"/>
      <c r="D574" s="38" t="s">
        <v>258</v>
      </c>
      <c r="E574" s="38" t="s">
        <v>23</v>
      </c>
      <c r="F574" s="42"/>
      <c r="G574" s="42"/>
      <c r="H574" s="41">
        <v>158508</v>
      </c>
      <c r="I574" s="33"/>
    </row>
    <row r="575" spans="1:19" ht="18.75" x14ac:dyDescent="0.25">
      <c r="A575" s="36">
        <v>45968</v>
      </c>
      <c r="B575" s="37" t="s">
        <v>519</v>
      </c>
      <c r="C575" s="37"/>
      <c r="D575" s="38" t="s">
        <v>258</v>
      </c>
      <c r="E575" s="38" t="s">
        <v>23</v>
      </c>
      <c r="F575" s="42"/>
      <c r="G575" s="42"/>
      <c r="H575" s="41">
        <v>158508</v>
      </c>
    </row>
    <row r="576" spans="1:19" ht="18.75" x14ac:dyDescent="0.25">
      <c r="A576" s="36">
        <v>45978</v>
      </c>
      <c r="B576" s="37" t="s">
        <v>543</v>
      </c>
      <c r="C576" s="37"/>
      <c r="D576" s="38" t="s">
        <v>258</v>
      </c>
      <c r="E576" s="38" t="s">
        <v>23</v>
      </c>
      <c r="F576" s="42"/>
      <c r="G576" s="42"/>
      <c r="H576" s="41">
        <v>78000</v>
      </c>
    </row>
    <row r="577" spans="1:9" ht="18.75" x14ac:dyDescent="0.25">
      <c r="A577" s="36">
        <v>45982</v>
      </c>
      <c r="B577" s="37" t="s">
        <v>531</v>
      </c>
      <c r="C577" s="37"/>
      <c r="D577" s="38" t="s">
        <v>258</v>
      </c>
      <c r="E577" s="38" t="s">
        <v>23</v>
      </c>
      <c r="F577" s="42"/>
      <c r="G577" s="42"/>
      <c r="H577" s="41">
        <v>67530</v>
      </c>
    </row>
    <row r="578" spans="1:9" ht="18.75" x14ac:dyDescent="0.25">
      <c r="A578" s="36">
        <v>45989</v>
      </c>
      <c r="B578" s="37" t="s">
        <v>547</v>
      </c>
      <c r="C578" s="37"/>
      <c r="D578" s="38" t="s">
        <v>258</v>
      </c>
      <c r="E578" s="38" t="s">
        <v>23</v>
      </c>
      <c r="F578" s="42"/>
      <c r="G578" s="42"/>
      <c r="H578" s="41">
        <v>28050</v>
      </c>
    </row>
    <row r="579" spans="1:9" ht="18.75" x14ac:dyDescent="0.25">
      <c r="A579" s="36">
        <v>45994</v>
      </c>
      <c r="B579" s="37" t="s">
        <v>580</v>
      </c>
      <c r="C579" s="37"/>
      <c r="D579" s="38" t="s">
        <v>258</v>
      </c>
      <c r="E579" s="38" t="s">
        <v>23</v>
      </c>
      <c r="F579" s="42"/>
      <c r="G579" s="42"/>
      <c r="H579" s="41">
        <v>6000</v>
      </c>
    </row>
    <row r="580" spans="1:9" ht="18.75" x14ac:dyDescent="0.25">
      <c r="A580" s="36">
        <v>45994</v>
      </c>
      <c r="B580" s="37" t="s">
        <v>548</v>
      </c>
      <c r="C580" s="37"/>
      <c r="D580" s="38" t="s">
        <v>258</v>
      </c>
      <c r="E580" s="38" t="s">
        <v>23</v>
      </c>
      <c r="F580" s="42"/>
      <c r="G580" s="42"/>
      <c r="H580" s="41">
        <v>9150</v>
      </c>
    </row>
    <row r="581" spans="1:9" ht="18.75" x14ac:dyDescent="0.25">
      <c r="A581" s="36">
        <v>45995</v>
      </c>
      <c r="B581" s="37" t="s">
        <v>541</v>
      </c>
      <c r="C581" s="37"/>
      <c r="D581" s="38" t="s">
        <v>258</v>
      </c>
      <c r="E581" s="38" t="s">
        <v>23</v>
      </c>
      <c r="F581" s="42"/>
      <c r="G581" s="42"/>
      <c r="H581" s="41">
        <v>36000</v>
      </c>
    </row>
    <row r="582" spans="1:9" ht="18.75" x14ac:dyDescent="0.25">
      <c r="A582" s="36">
        <v>46002</v>
      </c>
      <c r="B582" s="37" t="s">
        <v>551</v>
      </c>
      <c r="C582" s="37"/>
      <c r="D582" s="38" t="s">
        <v>258</v>
      </c>
      <c r="E582" s="38" t="s">
        <v>23</v>
      </c>
      <c r="F582" s="42"/>
      <c r="G582" s="42"/>
      <c r="H582" s="41">
        <v>12240</v>
      </c>
      <c r="I582" s="33"/>
    </row>
    <row r="583" spans="1:9" ht="18.75" x14ac:dyDescent="0.25">
      <c r="A583" s="36">
        <v>46002</v>
      </c>
      <c r="B583" s="37" t="s">
        <v>581</v>
      </c>
      <c r="C583" s="37"/>
      <c r="D583" s="38" t="s">
        <v>258</v>
      </c>
      <c r="E583" s="38" t="s">
        <v>23</v>
      </c>
      <c r="F583" s="42"/>
      <c r="G583" s="42"/>
      <c r="H583" s="41">
        <v>29500</v>
      </c>
      <c r="I583" s="34"/>
    </row>
    <row r="584" spans="1:9" ht="18.75" x14ac:dyDescent="0.25">
      <c r="A584" s="36">
        <v>46006</v>
      </c>
      <c r="B584" s="37" t="s">
        <v>581</v>
      </c>
      <c r="C584" s="37"/>
      <c r="D584" s="38" t="s">
        <v>258</v>
      </c>
      <c r="E584" s="38" t="s">
        <v>23</v>
      </c>
      <c r="F584" s="42"/>
      <c r="G584" s="42"/>
      <c r="H584" s="41">
        <v>133505.20000000001</v>
      </c>
      <c r="I584" s="34"/>
    </row>
    <row r="585" spans="1:9" ht="18.75" x14ac:dyDescent="0.25">
      <c r="A585" s="36">
        <v>46009</v>
      </c>
      <c r="B585" s="37" t="s">
        <v>641</v>
      </c>
      <c r="C585" s="37"/>
      <c r="D585" s="38" t="s">
        <v>258</v>
      </c>
      <c r="E585" s="38" t="s">
        <v>23</v>
      </c>
      <c r="F585" s="42"/>
      <c r="G585" s="42"/>
      <c r="H585" s="41">
        <v>246636</v>
      </c>
      <c r="I585" s="34"/>
    </row>
    <row r="586" spans="1:9" ht="18.75" x14ac:dyDescent="0.25">
      <c r="A586" s="36">
        <v>46009</v>
      </c>
      <c r="B586" s="37" t="s">
        <v>550</v>
      </c>
      <c r="C586" s="37"/>
      <c r="D586" s="38" t="s">
        <v>258</v>
      </c>
      <c r="E586" s="38" t="s">
        <v>23</v>
      </c>
      <c r="F586" s="42"/>
      <c r="G586" s="42"/>
      <c r="H586" s="41">
        <v>62018</v>
      </c>
    </row>
    <row r="587" spans="1:9" ht="18.75" x14ac:dyDescent="0.25">
      <c r="A587" s="36">
        <v>46037</v>
      </c>
      <c r="B587" s="37" t="s">
        <v>686</v>
      </c>
      <c r="C587" s="37"/>
      <c r="D587" s="38" t="s">
        <v>258</v>
      </c>
      <c r="E587" s="38" t="s">
        <v>23</v>
      </c>
      <c r="F587" s="42"/>
      <c r="G587" s="42"/>
      <c r="H587" s="41">
        <v>22125</v>
      </c>
      <c r="I587" s="33"/>
    </row>
    <row r="588" spans="1:9" ht="18.75" x14ac:dyDescent="0.25">
      <c r="A588" s="36">
        <v>46038</v>
      </c>
      <c r="B588" s="37" t="s">
        <v>687</v>
      </c>
      <c r="C588" s="37"/>
      <c r="D588" s="38" t="s">
        <v>258</v>
      </c>
      <c r="E588" s="38" t="s">
        <v>23</v>
      </c>
      <c r="F588" s="42"/>
      <c r="G588" s="42"/>
      <c r="H588" s="41">
        <v>208080</v>
      </c>
      <c r="I588" s="33"/>
    </row>
    <row r="589" spans="1:9" ht="18.75" x14ac:dyDescent="0.25">
      <c r="A589" s="36">
        <v>46038</v>
      </c>
      <c r="B589" s="37" t="s">
        <v>688</v>
      </c>
      <c r="C589" s="37"/>
      <c r="D589" s="38" t="s">
        <v>258</v>
      </c>
      <c r="E589" s="38" t="s">
        <v>23</v>
      </c>
      <c r="F589" s="42"/>
      <c r="G589" s="42"/>
      <c r="H589" s="41">
        <v>74000</v>
      </c>
      <c r="I589" s="33"/>
    </row>
    <row r="590" spans="1:9" ht="18.75" x14ac:dyDescent="0.25">
      <c r="A590" s="36">
        <v>46045</v>
      </c>
      <c r="B590" s="37" t="s">
        <v>689</v>
      </c>
      <c r="C590" s="37"/>
      <c r="D590" s="38" t="s">
        <v>258</v>
      </c>
      <c r="E590" s="38" t="s">
        <v>23</v>
      </c>
      <c r="F590" s="42"/>
      <c r="G590" s="42"/>
      <c r="H590" s="41">
        <v>27200</v>
      </c>
      <c r="I590" s="33"/>
    </row>
    <row r="591" spans="1:9" ht="18.75" x14ac:dyDescent="0.25">
      <c r="A591" s="36">
        <v>46045</v>
      </c>
      <c r="B591" s="37" t="s">
        <v>690</v>
      </c>
      <c r="C591" s="37"/>
      <c r="D591" s="38" t="s">
        <v>258</v>
      </c>
      <c r="E591" s="38" t="s">
        <v>23</v>
      </c>
      <c r="F591" s="42"/>
      <c r="G591" s="42"/>
      <c r="H591" s="41">
        <v>36000</v>
      </c>
      <c r="I591" s="33">
        <f>SUM(H565:H591)</f>
        <v>2051062.45</v>
      </c>
    </row>
    <row r="592" spans="1:9" ht="18.75" x14ac:dyDescent="0.25">
      <c r="A592" s="36">
        <v>44350</v>
      </c>
      <c r="B592" s="37">
        <v>1075</v>
      </c>
      <c r="C592" s="37">
        <v>8489</v>
      </c>
      <c r="D592" s="38" t="s">
        <v>259</v>
      </c>
      <c r="E592" s="38" t="s">
        <v>16</v>
      </c>
      <c r="F592" s="42"/>
      <c r="G592" s="42"/>
      <c r="H592" s="41">
        <v>10148</v>
      </c>
      <c r="I592" s="26"/>
    </row>
    <row r="593" spans="1:9" ht="18.75" x14ac:dyDescent="0.25">
      <c r="A593" s="36">
        <v>44356</v>
      </c>
      <c r="B593" s="37" t="s">
        <v>195</v>
      </c>
      <c r="C593" s="37">
        <v>8962</v>
      </c>
      <c r="D593" s="38" t="s">
        <v>259</v>
      </c>
      <c r="E593" s="38" t="s">
        <v>16</v>
      </c>
      <c r="F593" s="42">
        <v>8600</v>
      </c>
      <c r="G593" s="42">
        <v>1548</v>
      </c>
      <c r="H593" s="41">
        <v>10148</v>
      </c>
      <c r="I593" s="7"/>
    </row>
    <row r="594" spans="1:9" ht="18.75" x14ac:dyDescent="0.25">
      <c r="A594" s="36">
        <v>44356</v>
      </c>
      <c r="B594" s="37" t="s">
        <v>260</v>
      </c>
      <c r="C594" s="37">
        <v>8961</v>
      </c>
      <c r="D594" s="38" t="s">
        <v>259</v>
      </c>
      <c r="E594" s="38" t="s">
        <v>16</v>
      </c>
      <c r="F594" s="42">
        <v>7350</v>
      </c>
      <c r="G594" s="42">
        <v>1323</v>
      </c>
      <c r="H594" s="41">
        <v>8673</v>
      </c>
      <c r="I594" s="7"/>
    </row>
    <row r="595" spans="1:9" ht="18.75" x14ac:dyDescent="0.25">
      <c r="A595" s="36">
        <v>44558</v>
      </c>
      <c r="B595" s="37" t="s">
        <v>194</v>
      </c>
      <c r="C595" s="37">
        <v>8959</v>
      </c>
      <c r="D595" s="38" t="s">
        <v>259</v>
      </c>
      <c r="E595" s="38" t="s">
        <v>16</v>
      </c>
      <c r="F595" s="42">
        <v>7250</v>
      </c>
      <c r="G595" s="42">
        <v>1305</v>
      </c>
      <c r="H595" s="41">
        <v>8555</v>
      </c>
      <c r="I595" s="33">
        <f>SUM(H592:H595)</f>
        <v>37524</v>
      </c>
    </row>
    <row r="596" spans="1:9" ht="18.75" x14ac:dyDescent="0.25">
      <c r="A596" s="36">
        <v>43480</v>
      </c>
      <c r="B596" s="37" t="s">
        <v>261</v>
      </c>
      <c r="C596" s="37">
        <v>2596</v>
      </c>
      <c r="D596" s="38" t="s">
        <v>262</v>
      </c>
      <c r="E596" s="38" t="s">
        <v>16</v>
      </c>
      <c r="F596" s="42"/>
      <c r="G596" s="42"/>
      <c r="H596" s="41">
        <v>6195</v>
      </c>
      <c r="I596" s="7"/>
    </row>
    <row r="597" spans="1:9" ht="18.75" x14ac:dyDescent="0.25">
      <c r="A597" s="36">
        <v>43532</v>
      </c>
      <c r="B597" s="37" t="s">
        <v>263</v>
      </c>
      <c r="C597" s="37">
        <v>3071</v>
      </c>
      <c r="D597" s="38" t="s">
        <v>262</v>
      </c>
      <c r="E597" s="38" t="s">
        <v>16</v>
      </c>
      <c r="F597" s="42"/>
      <c r="G597" s="42"/>
      <c r="H597" s="41">
        <v>5082.26</v>
      </c>
      <c r="I597" s="7"/>
    </row>
    <row r="598" spans="1:9" ht="18.75" x14ac:dyDescent="0.25">
      <c r="A598" s="36">
        <v>44138</v>
      </c>
      <c r="B598" s="37" t="s">
        <v>264</v>
      </c>
      <c r="C598" s="37">
        <v>6578</v>
      </c>
      <c r="D598" s="38" t="s">
        <v>262</v>
      </c>
      <c r="E598" s="38" t="s">
        <v>16</v>
      </c>
      <c r="F598" s="42"/>
      <c r="G598" s="42"/>
      <c r="H598" s="41">
        <v>30444</v>
      </c>
      <c r="I598" s="7"/>
    </row>
    <row r="599" spans="1:9" ht="18.75" x14ac:dyDescent="0.25">
      <c r="A599" s="36">
        <v>44154</v>
      </c>
      <c r="B599" s="37" t="s">
        <v>265</v>
      </c>
      <c r="C599" s="37">
        <v>7713</v>
      </c>
      <c r="D599" s="38" t="s">
        <v>262</v>
      </c>
      <c r="E599" s="38" t="s">
        <v>16</v>
      </c>
      <c r="F599" s="42"/>
      <c r="G599" s="42"/>
      <c r="H599" s="41">
        <v>2832</v>
      </c>
      <c r="I599" s="33">
        <f>SUM(H596:H599)</f>
        <v>44553.26</v>
      </c>
    </row>
    <row r="600" spans="1:9" ht="18.75" x14ac:dyDescent="0.25">
      <c r="A600" s="36">
        <v>43271</v>
      </c>
      <c r="B600" s="37">
        <v>12426</v>
      </c>
      <c r="C600" s="37"/>
      <c r="D600" s="38" t="s">
        <v>267</v>
      </c>
      <c r="E600" s="38" t="s">
        <v>266</v>
      </c>
      <c r="F600" s="42"/>
      <c r="G600" s="42"/>
      <c r="H600" s="41">
        <v>5082.26</v>
      </c>
      <c r="I600" s="26"/>
    </row>
    <row r="601" spans="1:9" ht="18.75" x14ac:dyDescent="0.25">
      <c r="A601" s="36">
        <v>43327</v>
      </c>
      <c r="B601" s="37">
        <v>12979</v>
      </c>
      <c r="C601" s="37">
        <v>1265</v>
      </c>
      <c r="D601" s="38" t="s">
        <v>267</v>
      </c>
      <c r="E601" s="38" t="s">
        <v>266</v>
      </c>
      <c r="F601" s="42"/>
      <c r="G601" s="42"/>
      <c r="H601" s="41">
        <v>12580</v>
      </c>
      <c r="I601" s="7"/>
    </row>
    <row r="602" spans="1:9" ht="18.75" x14ac:dyDescent="0.25">
      <c r="A602" s="36">
        <v>43374</v>
      </c>
      <c r="B602" s="37">
        <v>2738</v>
      </c>
      <c r="C602" s="37"/>
      <c r="D602" s="38" t="s">
        <v>267</v>
      </c>
      <c r="E602" s="38" t="s">
        <v>266</v>
      </c>
      <c r="F602" s="42"/>
      <c r="G602" s="42"/>
      <c r="H602" s="41">
        <v>2050</v>
      </c>
      <c r="I602" s="7"/>
    </row>
    <row r="603" spans="1:9" ht="18.75" x14ac:dyDescent="0.25">
      <c r="A603" s="36">
        <v>43374</v>
      </c>
      <c r="B603" s="37">
        <v>2739</v>
      </c>
      <c r="C603" s="37"/>
      <c r="D603" s="38" t="s">
        <v>267</v>
      </c>
      <c r="E603" s="38" t="s">
        <v>266</v>
      </c>
      <c r="F603" s="42"/>
      <c r="G603" s="42"/>
      <c r="H603" s="41">
        <v>110</v>
      </c>
      <c r="I603" s="7"/>
    </row>
    <row r="604" spans="1:9" ht="18.75" x14ac:dyDescent="0.25">
      <c r="A604" s="36">
        <v>43378</v>
      </c>
      <c r="B604" s="37">
        <v>3385</v>
      </c>
      <c r="C604" s="37"/>
      <c r="D604" s="38" t="s">
        <v>267</v>
      </c>
      <c r="E604" s="38" t="s">
        <v>266</v>
      </c>
      <c r="F604" s="42"/>
      <c r="G604" s="42"/>
      <c r="H604" s="41">
        <v>4200</v>
      </c>
      <c r="I604" s="7"/>
    </row>
    <row r="605" spans="1:9" ht="18.75" x14ac:dyDescent="0.25">
      <c r="A605" s="36">
        <v>43417</v>
      </c>
      <c r="B605" s="37">
        <v>2736</v>
      </c>
      <c r="C605" s="37"/>
      <c r="D605" s="38" t="s">
        <v>267</v>
      </c>
      <c r="E605" s="38" t="s">
        <v>266</v>
      </c>
      <c r="F605" s="42"/>
      <c r="G605" s="42"/>
      <c r="H605" s="41">
        <v>1100</v>
      </c>
      <c r="I605" s="7"/>
    </row>
    <row r="606" spans="1:9" ht="18.75" x14ac:dyDescent="0.25">
      <c r="A606" s="36">
        <v>43417</v>
      </c>
      <c r="B606" s="37">
        <v>1649</v>
      </c>
      <c r="C606" s="37"/>
      <c r="D606" s="38" t="s">
        <v>267</v>
      </c>
      <c r="E606" s="38" t="s">
        <v>266</v>
      </c>
      <c r="F606" s="42"/>
      <c r="G606" s="42"/>
      <c r="H606" s="41">
        <v>4580</v>
      </c>
      <c r="I606" s="7"/>
    </row>
    <row r="607" spans="1:9" ht="18.75" x14ac:dyDescent="0.25">
      <c r="A607" s="36">
        <v>43417</v>
      </c>
      <c r="B607" s="37">
        <v>2737</v>
      </c>
      <c r="C607" s="37"/>
      <c r="D607" s="38" t="s">
        <v>267</v>
      </c>
      <c r="E607" s="38" t="s">
        <v>266</v>
      </c>
      <c r="F607" s="42"/>
      <c r="G607" s="42"/>
      <c r="H607" s="41">
        <v>4815</v>
      </c>
      <c r="I607" s="7"/>
    </row>
    <row r="608" spans="1:9" ht="18.75" x14ac:dyDescent="0.25">
      <c r="A608" s="36">
        <v>43444</v>
      </c>
      <c r="B608" s="37">
        <v>2696</v>
      </c>
      <c r="C608" s="37"/>
      <c r="D608" s="38" t="s">
        <v>267</v>
      </c>
      <c r="E608" s="38" t="s">
        <v>266</v>
      </c>
      <c r="F608" s="42"/>
      <c r="G608" s="42"/>
      <c r="H608" s="41">
        <v>6790</v>
      </c>
      <c r="I608" s="7"/>
    </row>
    <row r="609" spans="1:19" ht="18.75" x14ac:dyDescent="0.25">
      <c r="A609" s="36">
        <v>43487</v>
      </c>
      <c r="B609" s="37">
        <v>862</v>
      </c>
      <c r="C609" s="37"/>
      <c r="D609" s="38" t="s">
        <v>267</v>
      </c>
      <c r="E609" s="38" t="s">
        <v>266</v>
      </c>
      <c r="F609" s="42"/>
      <c r="G609" s="42"/>
      <c r="H609" s="41">
        <v>600</v>
      </c>
      <c r="I609" s="7"/>
    </row>
    <row r="610" spans="1:19" ht="18.75" x14ac:dyDescent="0.25">
      <c r="A610" s="36">
        <v>43669</v>
      </c>
      <c r="B610" s="37">
        <v>12978</v>
      </c>
      <c r="C610" s="37">
        <v>1524</v>
      </c>
      <c r="D610" s="38" t="s">
        <v>267</v>
      </c>
      <c r="E610" s="38" t="s">
        <v>266</v>
      </c>
      <c r="F610" s="42"/>
      <c r="G610" s="42"/>
      <c r="H610" s="41">
        <v>8750</v>
      </c>
      <c r="I610" s="33">
        <f>SUM(H600:H610)</f>
        <v>50657.26</v>
      </c>
    </row>
    <row r="611" spans="1:19" s="2" customFormat="1" ht="18.75" x14ac:dyDescent="0.25">
      <c r="A611" s="36">
        <v>45741</v>
      </c>
      <c r="B611" s="37" t="s">
        <v>392</v>
      </c>
      <c r="C611" s="37"/>
      <c r="D611" s="38" t="s">
        <v>268</v>
      </c>
      <c r="E611" s="38" t="s">
        <v>133</v>
      </c>
      <c r="F611" s="42"/>
      <c r="G611" s="42"/>
      <c r="H611" s="57">
        <v>18039.560000000001</v>
      </c>
      <c r="J611"/>
      <c r="K611"/>
      <c r="L611"/>
      <c r="M611"/>
      <c r="N611"/>
      <c r="O611"/>
      <c r="P611"/>
      <c r="Q611"/>
      <c r="R611"/>
      <c r="S611"/>
    </row>
    <row r="612" spans="1:19" s="2" customFormat="1" ht="18.75" x14ac:dyDescent="0.25">
      <c r="A612" s="36">
        <v>45776</v>
      </c>
      <c r="B612" s="37" t="s">
        <v>386</v>
      </c>
      <c r="C612" s="37"/>
      <c r="D612" s="38" t="s">
        <v>268</v>
      </c>
      <c r="E612" s="38" t="s">
        <v>133</v>
      </c>
      <c r="F612" s="42"/>
      <c r="G612" s="42"/>
      <c r="H612" s="57">
        <v>152160</v>
      </c>
      <c r="J612"/>
      <c r="K612"/>
      <c r="L612"/>
      <c r="M612"/>
      <c r="N612"/>
      <c r="O612"/>
      <c r="P612"/>
      <c r="Q612"/>
      <c r="R612"/>
      <c r="S612"/>
    </row>
    <row r="613" spans="1:19" ht="18.75" x14ac:dyDescent="0.25">
      <c r="A613" s="36">
        <v>45825</v>
      </c>
      <c r="B613" s="37" t="s">
        <v>405</v>
      </c>
      <c r="C613" s="37"/>
      <c r="D613" s="38" t="s">
        <v>268</v>
      </c>
      <c r="E613" s="38" t="s">
        <v>133</v>
      </c>
      <c r="F613" s="42"/>
      <c r="G613" s="42"/>
      <c r="H613" s="57">
        <v>172500</v>
      </c>
    </row>
    <row r="614" spans="1:19" ht="18.75" x14ac:dyDescent="0.25">
      <c r="A614" s="36">
        <v>45834</v>
      </c>
      <c r="B614" s="37" t="s">
        <v>408</v>
      </c>
      <c r="C614" s="37"/>
      <c r="D614" s="38" t="s">
        <v>268</v>
      </c>
      <c r="E614" s="38" t="s">
        <v>133</v>
      </c>
      <c r="F614" s="42"/>
      <c r="G614" s="42"/>
      <c r="H614" s="57">
        <v>62640.25</v>
      </c>
    </row>
    <row r="615" spans="1:19" ht="18.75" x14ac:dyDescent="0.25">
      <c r="A615" s="36">
        <v>45841</v>
      </c>
      <c r="B615" s="37" t="s">
        <v>422</v>
      </c>
      <c r="C615" s="37"/>
      <c r="D615" s="38" t="s">
        <v>268</v>
      </c>
      <c r="E615" s="38" t="s">
        <v>133</v>
      </c>
      <c r="F615" s="42"/>
      <c r="G615" s="42"/>
      <c r="H615" s="57">
        <v>62245</v>
      </c>
    </row>
    <row r="616" spans="1:19" ht="18.75" x14ac:dyDescent="0.25">
      <c r="A616" s="36">
        <v>45841</v>
      </c>
      <c r="B616" s="37" t="s">
        <v>409</v>
      </c>
      <c r="C616" s="37"/>
      <c r="D616" s="38" t="s">
        <v>268</v>
      </c>
      <c r="E616" s="38" t="s">
        <v>133</v>
      </c>
      <c r="F616" s="42"/>
      <c r="G616" s="42"/>
      <c r="H616" s="57">
        <v>82500</v>
      </c>
    </row>
    <row r="617" spans="1:19" ht="18.75" x14ac:dyDescent="0.25">
      <c r="A617" s="36">
        <v>45854</v>
      </c>
      <c r="B617" s="37" t="s">
        <v>419</v>
      </c>
      <c r="C617" s="37"/>
      <c r="D617" s="38" t="s">
        <v>268</v>
      </c>
      <c r="E617" s="38" t="s">
        <v>133</v>
      </c>
      <c r="F617" s="42"/>
      <c r="G617" s="42"/>
      <c r="H617" s="57">
        <v>10021.98</v>
      </c>
    </row>
    <row r="618" spans="1:19" ht="18.75" x14ac:dyDescent="0.25">
      <c r="A618" s="36">
        <v>45867</v>
      </c>
      <c r="B618" s="37" t="s">
        <v>423</v>
      </c>
      <c r="C618" s="37"/>
      <c r="D618" s="38" t="s">
        <v>268</v>
      </c>
      <c r="E618" s="38" t="s">
        <v>133</v>
      </c>
      <c r="F618" s="42"/>
      <c r="G618" s="42"/>
      <c r="H618" s="57">
        <v>19250</v>
      </c>
    </row>
    <row r="619" spans="1:19" ht="18.75" x14ac:dyDescent="0.25">
      <c r="A619" s="36">
        <v>45875</v>
      </c>
      <c r="B619" s="37" t="s">
        <v>429</v>
      </c>
      <c r="C619" s="37"/>
      <c r="D619" s="38" t="s">
        <v>268</v>
      </c>
      <c r="E619" s="38" t="s">
        <v>133</v>
      </c>
      <c r="F619" s="42"/>
      <c r="G619" s="42"/>
      <c r="H619" s="57">
        <v>12614</v>
      </c>
    </row>
    <row r="620" spans="1:19" ht="18.75" x14ac:dyDescent="0.25">
      <c r="A620" s="36">
        <v>45903</v>
      </c>
      <c r="B620" s="37" t="s">
        <v>457</v>
      </c>
      <c r="C620" s="37"/>
      <c r="D620" s="38" t="s">
        <v>268</v>
      </c>
      <c r="E620" s="38" t="s">
        <v>133</v>
      </c>
      <c r="F620" s="42"/>
      <c r="G620" s="42"/>
      <c r="H620" s="57">
        <v>141447.79999999999</v>
      </c>
    </row>
    <row r="621" spans="1:19" ht="18.75" x14ac:dyDescent="0.25">
      <c r="A621" s="36">
        <v>45930</v>
      </c>
      <c r="B621" s="37" t="s">
        <v>471</v>
      </c>
      <c r="C621" s="37"/>
      <c r="D621" s="38" t="s">
        <v>268</v>
      </c>
      <c r="E621" s="38" t="s">
        <v>133</v>
      </c>
      <c r="F621" s="42"/>
      <c r="G621" s="42"/>
      <c r="H621" s="57">
        <v>84960</v>
      </c>
    </row>
    <row r="622" spans="1:19" ht="18.75" x14ac:dyDescent="0.25">
      <c r="A622" s="36">
        <v>45945</v>
      </c>
      <c r="B622" s="37" t="s">
        <v>495</v>
      </c>
      <c r="C622" s="37"/>
      <c r="D622" s="38" t="s">
        <v>268</v>
      </c>
      <c r="E622" s="38" t="s">
        <v>133</v>
      </c>
      <c r="F622" s="42"/>
      <c r="G622" s="42"/>
      <c r="H622" s="57">
        <v>45961</v>
      </c>
    </row>
    <row r="623" spans="1:19" ht="18.75" x14ac:dyDescent="0.25">
      <c r="A623" s="36">
        <v>45954</v>
      </c>
      <c r="B623" s="37" t="s">
        <v>497</v>
      </c>
      <c r="C623" s="37"/>
      <c r="D623" s="38" t="s">
        <v>268</v>
      </c>
      <c r="E623" s="38" t="s">
        <v>133</v>
      </c>
      <c r="F623" s="42"/>
      <c r="G623" s="42"/>
      <c r="H623" s="57">
        <v>57960</v>
      </c>
    </row>
    <row r="624" spans="1:19" ht="18.75" x14ac:dyDescent="0.25">
      <c r="A624" s="36">
        <v>45957</v>
      </c>
      <c r="B624" s="37" t="s">
        <v>498</v>
      </c>
      <c r="C624" s="37"/>
      <c r="D624" s="38" t="s">
        <v>268</v>
      </c>
      <c r="E624" s="38" t="s">
        <v>133</v>
      </c>
      <c r="F624" s="42"/>
      <c r="G624" s="42"/>
      <c r="H624" s="57">
        <v>27435</v>
      </c>
    </row>
    <row r="625" spans="1:9" ht="18.75" x14ac:dyDescent="0.25">
      <c r="A625" s="36">
        <v>45960</v>
      </c>
      <c r="B625" s="37" t="s">
        <v>511</v>
      </c>
      <c r="C625" s="37"/>
      <c r="D625" s="38" t="s">
        <v>268</v>
      </c>
      <c r="E625" s="38" t="s">
        <v>133</v>
      </c>
      <c r="F625" s="42"/>
      <c r="G625" s="42"/>
      <c r="H625" s="57">
        <v>50340</v>
      </c>
    </row>
    <row r="626" spans="1:9" ht="18.75" x14ac:dyDescent="0.25">
      <c r="A626" s="36">
        <v>45966</v>
      </c>
      <c r="B626" s="37" t="s">
        <v>18</v>
      </c>
      <c r="C626" s="37"/>
      <c r="D626" s="38" t="s">
        <v>268</v>
      </c>
      <c r="E626" s="38" t="s">
        <v>133</v>
      </c>
      <c r="F626" s="42"/>
      <c r="G626" s="42"/>
      <c r="H626" s="57">
        <v>37540.28</v>
      </c>
      <c r="I626" s="34"/>
    </row>
    <row r="627" spans="1:9" ht="18.75" x14ac:dyDescent="0.25">
      <c r="A627" s="36">
        <v>45972</v>
      </c>
      <c r="B627" s="37" t="s">
        <v>41</v>
      </c>
      <c r="C627" s="37"/>
      <c r="D627" s="38" t="s">
        <v>268</v>
      </c>
      <c r="E627" s="38" t="s">
        <v>133</v>
      </c>
      <c r="F627" s="42"/>
      <c r="G627" s="42"/>
      <c r="H627" s="57">
        <v>27435</v>
      </c>
    </row>
    <row r="628" spans="1:9" ht="18.75" x14ac:dyDescent="0.25">
      <c r="A628" s="36">
        <v>45981</v>
      </c>
      <c r="B628" s="37" t="s">
        <v>635</v>
      </c>
      <c r="C628" s="37"/>
      <c r="D628" s="38" t="s">
        <v>268</v>
      </c>
      <c r="E628" s="38" t="s">
        <v>133</v>
      </c>
      <c r="F628" s="42"/>
      <c r="G628" s="42"/>
      <c r="H628" s="57">
        <v>2800</v>
      </c>
    </row>
    <row r="629" spans="1:9" ht="18.75" x14ac:dyDescent="0.25">
      <c r="A629" s="36">
        <v>45995</v>
      </c>
      <c r="B629" s="37" t="s">
        <v>589</v>
      </c>
      <c r="C629" s="37"/>
      <c r="D629" s="38" t="s">
        <v>268</v>
      </c>
      <c r="E629" s="38" t="s">
        <v>133</v>
      </c>
      <c r="F629" s="42"/>
      <c r="G629" s="42"/>
      <c r="H629" s="57">
        <v>72109.8</v>
      </c>
    </row>
    <row r="630" spans="1:9" ht="18.75" x14ac:dyDescent="0.25">
      <c r="A630" s="36">
        <v>45999</v>
      </c>
      <c r="B630" s="37" t="s">
        <v>590</v>
      </c>
      <c r="C630" s="37"/>
      <c r="D630" s="38" t="s">
        <v>268</v>
      </c>
      <c r="E630" s="38" t="s">
        <v>133</v>
      </c>
      <c r="F630" s="42"/>
      <c r="G630" s="42"/>
      <c r="H630" s="57">
        <v>99120</v>
      </c>
      <c r="I630" s="34"/>
    </row>
    <row r="631" spans="1:9" ht="18.75" x14ac:dyDescent="0.25">
      <c r="A631" s="36">
        <v>45999</v>
      </c>
      <c r="B631" s="37" t="s">
        <v>591</v>
      </c>
      <c r="C631" s="37"/>
      <c r="D631" s="38" t="s">
        <v>268</v>
      </c>
      <c r="E631" s="38" t="s">
        <v>133</v>
      </c>
      <c r="F631" s="42"/>
      <c r="G631" s="42"/>
      <c r="H631" s="57">
        <v>27435</v>
      </c>
      <c r="I631" s="34"/>
    </row>
    <row r="632" spans="1:9" ht="18.75" x14ac:dyDescent="0.25">
      <c r="A632" s="36">
        <v>46000</v>
      </c>
      <c r="B632" s="37" t="s">
        <v>592</v>
      </c>
      <c r="C632" s="37"/>
      <c r="D632" s="38" t="s">
        <v>268</v>
      </c>
      <c r="E632" s="38" t="s">
        <v>133</v>
      </c>
      <c r="F632" s="42"/>
      <c r="G632" s="42"/>
      <c r="H632" s="57">
        <v>61776</v>
      </c>
      <c r="I632" s="34"/>
    </row>
    <row r="633" spans="1:9" ht="18.75" x14ac:dyDescent="0.25">
      <c r="A633" s="36">
        <v>46002</v>
      </c>
      <c r="B633" s="37" t="s">
        <v>588</v>
      </c>
      <c r="C633" s="37"/>
      <c r="D633" s="38" t="s">
        <v>268</v>
      </c>
      <c r="E633" s="38" t="s">
        <v>133</v>
      </c>
      <c r="F633" s="42"/>
      <c r="G633" s="42"/>
      <c r="H633" s="57">
        <v>36580</v>
      </c>
    </row>
    <row r="634" spans="1:9" ht="18.75" x14ac:dyDescent="0.25">
      <c r="A634" s="36">
        <v>46008</v>
      </c>
      <c r="B634" s="37" t="s">
        <v>637</v>
      </c>
      <c r="C634" s="37"/>
      <c r="D634" s="38" t="s">
        <v>268</v>
      </c>
      <c r="E634" s="38" t="s">
        <v>133</v>
      </c>
      <c r="F634" s="42"/>
      <c r="G634" s="42"/>
      <c r="H634" s="57">
        <v>8500</v>
      </c>
    </row>
    <row r="635" spans="1:9" ht="18.75" x14ac:dyDescent="0.25">
      <c r="A635" s="36">
        <v>46044</v>
      </c>
      <c r="B635" s="37" t="s">
        <v>665</v>
      </c>
      <c r="C635" s="37"/>
      <c r="D635" s="38" t="s">
        <v>268</v>
      </c>
      <c r="E635" s="38" t="s">
        <v>133</v>
      </c>
      <c r="F635" s="42"/>
      <c r="G635" s="42"/>
      <c r="H635" s="57">
        <v>36580</v>
      </c>
    </row>
    <row r="636" spans="1:9" ht="18.75" x14ac:dyDescent="0.25">
      <c r="A636" s="36">
        <v>46044</v>
      </c>
      <c r="B636" s="37" t="s">
        <v>666</v>
      </c>
      <c r="C636" s="37"/>
      <c r="D636" s="38" t="s">
        <v>268</v>
      </c>
      <c r="E636" s="38" t="s">
        <v>133</v>
      </c>
      <c r="F636" s="42"/>
      <c r="G636" s="42"/>
      <c r="H636" s="57">
        <v>61776</v>
      </c>
      <c r="I636" s="33">
        <f>SUM(H611:H636)</f>
        <v>1471726.6700000002</v>
      </c>
    </row>
    <row r="637" spans="1:9" ht="18.75" x14ac:dyDescent="0.25">
      <c r="A637" s="36">
        <v>45875</v>
      </c>
      <c r="B637" s="37" t="s">
        <v>587</v>
      </c>
      <c r="C637" s="37"/>
      <c r="D637" s="38" t="s">
        <v>427</v>
      </c>
      <c r="E637" s="38" t="s">
        <v>8</v>
      </c>
      <c r="F637" s="42"/>
      <c r="G637" s="42"/>
      <c r="H637" s="41">
        <v>79200</v>
      </c>
    </row>
    <row r="638" spans="1:9" ht="18.75" x14ac:dyDescent="0.25">
      <c r="A638" s="36">
        <v>45915</v>
      </c>
      <c r="B638" s="37" t="s">
        <v>586</v>
      </c>
      <c r="C638" s="37"/>
      <c r="D638" s="38" t="s">
        <v>427</v>
      </c>
      <c r="E638" s="38" t="s">
        <v>8</v>
      </c>
      <c r="F638" s="42"/>
      <c r="G638" s="42"/>
      <c r="H638" s="41">
        <v>99000</v>
      </c>
    </row>
    <row r="639" spans="1:9" ht="18.75" x14ac:dyDescent="0.25">
      <c r="A639" s="36">
        <v>45944</v>
      </c>
      <c r="B639" s="37" t="s">
        <v>584</v>
      </c>
      <c r="C639" s="37"/>
      <c r="D639" s="38" t="s">
        <v>427</v>
      </c>
      <c r="E639" s="38" t="s">
        <v>8</v>
      </c>
      <c r="F639" s="42"/>
      <c r="G639" s="42"/>
      <c r="H639" s="41">
        <v>20000</v>
      </c>
    </row>
    <row r="640" spans="1:9" ht="18.75" x14ac:dyDescent="0.25">
      <c r="A640" s="36">
        <v>46007</v>
      </c>
      <c r="B640" s="37" t="s">
        <v>585</v>
      </c>
      <c r="C640" s="37"/>
      <c r="D640" s="38" t="s">
        <v>427</v>
      </c>
      <c r="E640" s="38" t="s">
        <v>8</v>
      </c>
      <c r="F640" s="42"/>
      <c r="G640" s="42"/>
      <c r="H640" s="41">
        <v>9000</v>
      </c>
      <c r="I640" s="32">
        <f>SUM(H637:H640)</f>
        <v>207200</v>
      </c>
    </row>
    <row r="641" spans="1:19" ht="18.75" x14ac:dyDescent="0.25">
      <c r="A641" s="36">
        <v>43892</v>
      </c>
      <c r="B641" s="37" t="s">
        <v>397</v>
      </c>
      <c r="C641" s="37"/>
      <c r="D641" s="38" t="s">
        <v>271</v>
      </c>
      <c r="E641" s="38" t="s">
        <v>17</v>
      </c>
      <c r="F641" s="42"/>
      <c r="G641" s="42"/>
      <c r="H641" s="41">
        <v>595</v>
      </c>
      <c r="I641" s="7"/>
    </row>
    <row r="642" spans="1:19" ht="18.75" x14ac:dyDescent="0.25">
      <c r="A642" s="36">
        <v>43894</v>
      </c>
      <c r="B642" s="37"/>
      <c r="C642" s="37"/>
      <c r="D642" s="38" t="s">
        <v>271</v>
      </c>
      <c r="E642" s="38" t="s">
        <v>17</v>
      </c>
      <c r="F642" s="42"/>
      <c r="G642" s="42"/>
      <c r="H642" s="41">
        <v>560</v>
      </c>
      <c r="I642" s="7"/>
    </row>
    <row r="643" spans="1:19" ht="18.75" x14ac:dyDescent="0.3">
      <c r="A643" s="36">
        <v>43896</v>
      </c>
      <c r="B643" s="58"/>
      <c r="C643" s="37"/>
      <c r="D643" s="38" t="s">
        <v>271</v>
      </c>
      <c r="E643" s="38" t="s">
        <v>17</v>
      </c>
      <c r="F643" s="42"/>
      <c r="G643" s="42"/>
      <c r="H643" s="41">
        <v>590</v>
      </c>
      <c r="I643" s="7"/>
    </row>
    <row r="644" spans="1:19" ht="18.75" x14ac:dyDescent="0.25">
      <c r="A644" s="36">
        <v>43899</v>
      </c>
      <c r="B644" s="37"/>
      <c r="C644" s="37"/>
      <c r="D644" s="38" t="s">
        <v>271</v>
      </c>
      <c r="E644" s="38" t="s">
        <v>17</v>
      </c>
      <c r="F644" s="42"/>
      <c r="G644" s="42"/>
      <c r="H644" s="41">
        <v>735</v>
      </c>
      <c r="I644" s="7"/>
    </row>
    <row r="645" spans="1:19" ht="18.75" x14ac:dyDescent="0.25">
      <c r="A645" s="36">
        <v>43901</v>
      </c>
      <c r="B645" s="37"/>
      <c r="C645" s="37"/>
      <c r="D645" s="38" t="s">
        <v>271</v>
      </c>
      <c r="E645" s="38" t="s">
        <v>17</v>
      </c>
      <c r="F645" s="42"/>
      <c r="G645" s="42"/>
      <c r="H645" s="41">
        <v>560</v>
      </c>
      <c r="I645" s="7"/>
    </row>
    <row r="646" spans="1:19" ht="18.75" x14ac:dyDescent="0.25">
      <c r="A646" s="36">
        <v>43903</v>
      </c>
      <c r="B646" s="37"/>
      <c r="C646" s="37"/>
      <c r="D646" s="38" t="s">
        <v>271</v>
      </c>
      <c r="E646" s="38" t="s">
        <v>17</v>
      </c>
      <c r="F646" s="42"/>
      <c r="G646" s="42"/>
      <c r="H646" s="41">
        <v>700</v>
      </c>
      <c r="I646" s="7"/>
    </row>
    <row r="647" spans="1:19" ht="18.75" x14ac:dyDescent="0.25">
      <c r="A647" s="36">
        <v>43906</v>
      </c>
      <c r="B647" s="37"/>
      <c r="C647" s="37"/>
      <c r="D647" s="38" t="s">
        <v>271</v>
      </c>
      <c r="E647" s="38" t="s">
        <v>17</v>
      </c>
      <c r="F647" s="42"/>
      <c r="G647" s="42"/>
      <c r="H647" s="41">
        <v>1045</v>
      </c>
      <c r="I647" s="7"/>
    </row>
    <row r="648" spans="1:19" ht="18.75" x14ac:dyDescent="0.25">
      <c r="A648" s="36">
        <v>43908</v>
      </c>
      <c r="B648" s="37"/>
      <c r="C648" s="37"/>
      <c r="D648" s="38" t="s">
        <v>271</v>
      </c>
      <c r="E648" s="38" t="s">
        <v>17</v>
      </c>
      <c r="F648" s="42"/>
      <c r="G648" s="42"/>
      <c r="H648" s="41">
        <v>840</v>
      </c>
      <c r="I648" s="7"/>
      <c r="S648" t="s">
        <v>344</v>
      </c>
    </row>
    <row r="649" spans="1:19" ht="18.75" x14ac:dyDescent="0.25">
      <c r="A649" s="36">
        <v>43913</v>
      </c>
      <c r="B649" s="37"/>
      <c r="C649" s="37"/>
      <c r="D649" s="38" t="s">
        <v>271</v>
      </c>
      <c r="E649" s="38" t="s">
        <v>17</v>
      </c>
      <c r="F649" s="42"/>
      <c r="G649" s="42"/>
      <c r="H649" s="41">
        <v>455</v>
      </c>
      <c r="I649" s="7"/>
    </row>
    <row r="650" spans="1:19" ht="18.75" x14ac:dyDescent="0.25">
      <c r="A650" s="36">
        <v>43915</v>
      </c>
      <c r="B650" s="37"/>
      <c r="C650" s="37"/>
      <c r="D650" s="38" t="s">
        <v>271</v>
      </c>
      <c r="E650" s="38" t="s">
        <v>17</v>
      </c>
      <c r="F650" s="42"/>
      <c r="G650" s="42"/>
      <c r="H650" s="41">
        <v>560</v>
      </c>
      <c r="I650" s="7"/>
    </row>
    <row r="651" spans="1:19" ht="18.75" x14ac:dyDescent="0.25">
      <c r="A651" s="36">
        <v>43950</v>
      </c>
      <c r="B651" s="37" t="s">
        <v>270</v>
      </c>
      <c r="C651" s="37">
        <v>5767</v>
      </c>
      <c r="D651" s="38" t="s">
        <v>271</v>
      </c>
      <c r="E651" s="38" t="s">
        <v>17</v>
      </c>
      <c r="F651" s="42"/>
      <c r="G651" s="42"/>
      <c r="H651" s="41">
        <v>4790</v>
      </c>
      <c r="I651" s="15"/>
    </row>
    <row r="652" spans="1:19" ht="18.75" x14ac:dyDescent="0.25">
      <c r="A652" s="46">
        <v>44104</v>
      </c>
      <c r="B652" s="37" t="s">
        <v>215</v>
      </c>
      <c r="C652" s="37">
        <v>6521</v>
      </c>
      <c r="D652" s="38" t="s">
        <v>271</v>
      </c>
      <c r="E652" s="38" t="s">
        <v>17</v>
      </c>
      <c r="F652" s="42"/>
      <c r="G652" s="42"/>
      <c r="H652" s="41">
        <v>22135</v>
      </c>
      <c r="I652" s="15"/>
    </row>
    <row r="653" spans="1:19" ht="18.75" x14ac:dyDescent="0.25">
      <c r="A653" s="46">
        <v>44134</v>
      </c>
      <c r="B653" s="37" t="s">
        <v>272</v>
      </c>
      <c r="C653" s="37">
        <v>6612</v>
      </c>
      <c r="D653" s="38" t="s">
        <v>271</v>
      </c>
      <c r="E653" s="38" t="s">
        <v>17</v>
      </c>
      <c r="F653" s="42"/>
      <c r="G653" s="42"/>
      <c r="H653" s="41">
        <v>16955</v>
      </c>
      <c r="I653" s="15"/>
    </row>
    <row r="654" spans="1:19" ht="18.75" x14ac:dyDescent="0.25">
      <c r="A654" s="46">
        <v>44162</v>
      </c>
      <c r="B654" s="37" t="s">
        <v>273</v>
      </c>
      <c r="C654" s="37">
        <v>6760</v>
      </c>
      <c r="D654" s="38" t="s">
        <v>271</v>
      </c>
      <c r="E654" s="38" t="s">
        <v>17</v>
      </c>
      <c r="F654" s="42"/>
      <c r="G654" s="42"/>
      <c r="H654" s="41">
        <v>10880</v>
      </c>
      <c r="I654" s="15"/>
    </row>
    <row r="655" spans="1:19" ht="18.75" x14ac:dyDescent="0.25">
      <c r="A655" s="46">
        <v>44195</v>
      </c>
      <c r="B655" s="37" t="s">
        <v>274</v>
      </c>
      <c r="C655" s="37">
        <v>6939</v>
      </c>
      <c r="D655" s="38" t="s">
        <v>271</v>
      </c>
      <c r="E655" s="38" t="s">
        <v>17</v>
      </c>
      <c r="F655" s="42"/>
      <c r="G655" s="42"/>
      <c r="H655" s="41">
        <v>11550</v>
      </c>
      <c r="I655" s="32">
        <f>SUM(H641:H655)</f>
        <v>72950</v>
      </c>
    </row>
    <row r="656" spans="1:19" ht="18.75" x14ac:dyDescent="0.25">
      <c r="A656" s="36">
        <v>44273</v>
      </c>
      <c r="B656" s="37" t="s">
        <v>275</v>
      </c>
      <c r="C656" s="37">
        <v>6675</v>
      </c>
      <c r="D656" s="38" t="s">
        <v>276</v>
      </c>
      <c r="E656" s="38" t="s">
        <v>8</v>
      </c>
      <c r="F656" s="42">
        <v>25000</v>
      </c>
      <c r="G656" s="42"/>
      <c r="H656" s="41">
        <v>25000</v>
      </c>
      <c r="I656" s="32">
        <f>SUM(H656)</f>
        <v>25000</v>
      </c>
    </row>
    <row r="657" spans="1:9" ht="18.75" x14ac:dyDescent="0.25">
      <c r="A657" s="36">
        <v>46008</v>
      </c>
      <c r="B657" s="37" t="s">
        <v>575</v>
      </c>
      <c r="C657" s="37"/>
      <c r="D657" s="38" t="s">
        <v>576</v>
      </c>
      <c r="E657" s="38"/>
      <c r="F657" s="42"/>
      <c r="G657" s="42"/>
      <c r="H657" s="41">
        <v>90287.3</v>
      </c>
      <c r="I657" s="32">
        <f>SUM(H657)</f>
        <v>90287.3</v>
      </c>
    </row>
    <row r="658" spans="1:9" ht="15.6" customHeight="1" x14ac:dyDescent="0.25">
      <c r="A658" s="36">
        <v>45856</v>
      </c>
      <c r="B658" s="37" t="s">
        <v>363</v>
      </c>
      <c r="C658" s="37"/>
      <c r="D658" s="38" t="s">
        <v>402</v>
      </c>
      <c r="E658" s="38" t="s">
        <v>350</v>
      </c>
      <c r="F658" s="42"/>
      <c r="G658" s="42"/>
      <c r="H658" s="41">
        <v>37388.06</v>
      </c>
    </row>
    <row r="659" spans="1:9" ht="15.6" customHeight="1" x14ac:dyDescent="0.25">
      <c r="A659" s="36">
        <v>45959</v>
      </c>
      <c r="B659" s="37" t="s">
        <v>514</v>
      </c>
      <c r="C659" s="37"/>
      <c r="D659" s="38" t="s">
        <v>402</v>
      </c>
      <c r="E659" s="38" t="s">
        <v>23</v>
      </c>
      <c r="F659" s="42"/>
      <c r="G659" s="42"/>
      <c r="H659" s="41">
        <v>36344</v>
      </c>
      <c r="I659" s="32">
        <f>SUM(H658:H659)</f>
        <v>73732.06</v>
      </c>
    </row>
    <row r="660" spans="1:9" ht="15.6" customHeight="1" x14ac:dyDescent="0.25">
      <c r="A660" s="36">
        <v>45672</v>
      </c>
      <c r="B660" s="37" t="s">
        <v>380</v>
      </c>
      <c r="C660" s="38"/>
      <c r="D660" s="38" t="s">
        <v>282</v>
      </c>
      <c r="E660" s="38" t="s">
        <v>23</v>
      </c>
      <c r="F660" s="42"/>
      <c r="G660" s="42"/>
      <c r="H660" s="41">
        <v>115293.08</v>
      </c>
      <c r="I660" s="32">
        <f>SUM(H660:H660)</f>
        <v>115293.08</v>
      </c>
    </row>
    <row r="661" spans="1:9" ht="18.75" x14ac:dyDescent="0.25">
      <c r="A661" s="36">
        <v>43557</v>
      </c>
      <c r="B661" s="37">
        <v>29</v>
      </c>
      <c r="C661" s="37">
        <v>2935</v>
      </c>
      <c r="D661" s="38" t="s">
        <v>277</v>
      </c>
      <c r="E661" s="38" t="s">
        <v>278</v>
      </c>
      <c r="F661" s="42"/>
      <c r="G661" s="42"/>
      <c r="H661" s="41">
        <v>54958</v>
      </c>
      <c r="I661" s="32">
        <f>SUM(H661)</f>
        <v>54958</v>
      </c>
    </row>
    <row r="662" spans="1:9" ht="18.75" x14ac:dyDescent="0.25">
      <c r="A662" s="36">
        <v>45847</v>
      </c>
      <c r="B662" s="37" t="s">
        <v>454</v>
      </c>
      <c r="C662" s="37"/>
      <c r="D662" s="38" t="s">
        <v>451</v>
      </c>
      <c r="E662" s="38" t="s">
        <v>17</v>
      </c>
      <c r="F662" s="42"/>
      <c r="G662" s="42"/>
      <c r="H662" s="41">
        <v>101720</v>
      </c>
    </row>
    <row r="663" spans="1:9" ht="18.75" x14ac:dyDescent="0.25">
      <c r="A663" s="36">
        <v>45922</v>
      </c>
      <c r="B663" s="37" t="s">
        <v>345</v>
      </c>
      <c r="C663" s="37"/>
      <c r="D663" s="38" t="s">
        <v>451</v>
      </c>
      <c r="E663" s="38" t="s">
        <v>17</v>
      </c>
      <c r="F663" s="42"/>
      <c r="G663" s="42"/>
      <c r="H663" s="41">
        <v>88120</v>
      </c>
      <c r="I663" s="32">
        <f>SUM(H662:H663)</f>
        <v>189840</v>
      </c>
    </row>
    <row r="664" spans="1:9" ht="18.75" x14ac:dyDescent="0.25">
      <c r="A664" s="36">
        <v>45888</v>
      </c>
      <c r="B664" s="37" t="s">
        <v>460</v>
      </c>
      <c r="C664" s="37"/>
      <c r="D664" s="38" t="s">
        <v>361</v>
      </c>
      <c r="E664" s="38" t="s">
        <v>17</v>
      </c>
      <c r="F664" s="42"/>
      <c r="G664" s="42"/>
      <c r="H664" s="41">
        <v>10855</v>
      </c>
      <c r="I664" s="32"/>
    </row>
    <row r="665" spans="1:9" ht="18.75" x14ac:dyDescent="0.25">
      <c r="A665" s="36">
        <v>45888</v>
      </c>
      <c r="B665" s="37" t="s">
        <v>461</v>
      </c>
      <c r="C665" s="37"/>
      <c r="D665" s="38" t="s">
        <v>361</v>
      </c>
      <c r="E665" s="38" t="s">
        <v>17</v>
      </c>
      <c r="F665" s="42"/>
      <c r="G665" s="42"/>
      <c r="H665" s="41">
        <v>21080</v>
      </c>
      <c r="I665" s="32"/>
    </row>
    <row r="666" spans="1:9" ht="18.75" x14ac:dyDescent="0.25">
      <c r="A666" s="36">
        <v>45901</v>
      </c>
      <c r="B666" s="37" t="s">
        <v>462</v>
      </c>
      <c r="C666" s="37"/>
      <c r="D666" s="38" t="s">
        <v>361</v>
      </c>
      <c r="E666" s="38" t="s">
        <v>17</v>
      </c>
      <c r="F666" s="42"/>
      <c r="G666" s="42"/>
      <c r="H666" s="41">
        <v>5136.5</v>
      </c>
      <c r="I666" s="32"/>
    </row>
    <row r="667" spans="1:9" ht="18.75" x14ac:dyDescent="0.25">
      <c r="A667" s="36">
        <v>45922</v>
      </c>
      <c r="B667" s="37" t="s">
        <v>304</v>
      </c>
      <c r="C667" s="37"/>
      <c r="D667" s="38" t="s">
        <v>361</v>
      </c>
      <c r="E667" s="38" t="s">
        <v>17</v>
      </c>
      <c r="F667" s="42"/>
      <c r="G667" s="42"/>
      <c r="H667" s="41">
        <v>27220</v>
      </c>
    </row>
    <row r="668" spans="1:9" ht="18.75" x14ac:dyDescent="0.25">
      <c r="A668" s="36">
        <v>45972</v>
      </c>
      <c r="B668" s="37">
        <v>13826</v>
      </c>
      <c r="C668" s="37"/>
      <c r="D668" s="38" t="s">
        <v>361</v>
      </c>
      <c r="E668" s="38" t="s">
        <v>17</v>
      </c>
      <c r="F668" s="42"/>
      <c r="G668" s="42"/>
      <c r="H668" s="41">
        <v>38245</v>
      </c>
    </row>
    <row r="669" spans="1:9" ht="18.75" x14ac:dyDescent="0.25">
      <c r="A669" s="36">
        <v>46004</v>
      </c>
      <c r="B669" s="37" t="s">
        <v>549</v>
      </c>
      <c r="C669" s="37"/>
      <c r="D669" s="38" t="s">
        <v>361</v>
      </c>
      <c r="E669" s="38" t="s">
        <v>17</v>
      </c>
      <c r="F669" s="42"/>
      <c r="G669" s="42"/>
      <c r="H669" s="41">
        <v>33500</v>
      </c>
      <c r="I669" s="32">
        <f>SUM(H664:H669)</f>
        <v>136036.5</v>
      </c>
    </row>
    <row r="670" spans="1:9" ht="18.75" x14ac:dyDescent="0.25">
      <c r="A670" s="36">
        <v>45980</v>
      </c>
      <c r="B670" s="37" t="s">
        <v>572</v>
      </c>
      <c r="C670" s="37"/>
      <c r="D670" s="38" t="s">
        <v>573</v>
      </c>
      <c r="E670" s="38" t="s">
        <v>126</v>
      </c>
      <c r="F670" s="42"/>
      <c r="G670" s="42"/>
      <c r="H670" s="41">
        <v>170775.5</v>
      </c>
      <c r="I670" s="32">
        <f>SUM(H670)</f>
        <v>170775.5</v>
      </c>
    </row>
    <row r="671" spans="1:9" ht="18.75" x14ac:dyDescent="0.25">
      <c r="A671" s="36">
        <v>45643</v>
      </c>
      <c r="B671" s="37" t="s">
        <v>373</v>
      </c>
      <c r="C671" s="37"/>
      <c r="D671" s="38" t="s">
        <v>365</v>
      </c>
      <c r="E671" s="38" t="s">
        <v>366</v>
      </c>
      <c r="F671" s="42"/>
      <c r="G671" s="42"/>
      <c r="H671" s="41">
        <v>71500</v>
      </c>
      <c r="I671" s="32">
        <f>SUM(H671)</f>
        <v>71500</v>
      </c>
    </row>
    <row r="672" spans="1:9" ht="18.75" x14ac:dyDescent="0.25">
      <c r="A672" s="36">
        <v>45938</v>
      </c>
      <c r="B672" s="37" t="s">
        <v>115</v>
      </c>
      <c r="C672" s="37"/>
      <c r="D672" s="38" t="s">
        <v>480</v>
      </c>
      <c r="E672" s="38" t="s">
        <v>23</v>
      </c>
      <c r="F672" s="42"/>
      <c r="G672" s="42"/>
      <c r="H672" s="41">
        <v>26682</v>
      </c>
    </row>
    <row r="673" spans="1:9" ht="18.75" x14ac:dyDescent="0.25">
      <c r="A673" s="36">
        <v>45952</v>
      </c>
      <c r="B673" s="37" t="s">
        <v>502</v>
      </c>
      <c r="C673" s="37"/>
      <c r="D673" s="38" t="s">
        <v>480</v>
      </c>
      <c r="E673" s="38" t="s">
        <v>23</v>
      </c>
      <c r="F673" s="42"/>
      <c r="G673" s="42"/>
      <c r="H673" s="41">
        <v>3000</v>
      </c>
    </row>
    <row r="674" spans="1:9" ht="18.75" x14ac:dyDescent="0.25">
      <c r="A674" s="36">
        <v>45999</v>
      </c>
      <c r="B674" s="37" t="s">
        <v>582</v>
      </c>
      <c r="C674" s="37"/>
      <c r="D674" s="38" t="s">
        <v>480</v>
      </c>
      <c r="E674" s="38" t="s">
        <v>23</v>
      </c>
      <c r="F674" s="42"/>
      <c r="G674" s="42"/>
      <c r="H674" s="41">
        <v>29736</v>
      </c>
    </row>
    <row r="675" spans="1:9" ht="18.75" x14ac:dyDescent="0.25">
      <c r="A675" s="36">
        <v>46037</v>
      </c>
      <c r="B675" s="37" t="s">
        <v>683</v>
      </c>
      <c r="C675" s="37"/>
      <c r="D675" s="38" t="s">
        <v>480</v>
      </c>
      <c r="E675" s="38" t="s">
        <v>23</v>
      </c>
      <c r="F675" s="42"/>
      <c r="G675" s="42"/>
      <c r="H675" s="41">
        <v>21240</v>
      </c>
    </row>
    <row r="676" spans="1:9" ht="18.75" x14ac:dyDescent="0.25">
      <c r="A676" s="36" t="s">
        <v>684</v>
      </c>
      <c r="B676" s="37" t="s">
        <v>685</v>
      </c>
      <c r="C676" s="37"/>
      <c r="D676" s="38" t="s">
        <v>480</v>
      </c>
      <c r="E676" s="38" t="s">
        <v>23</v>
      </c>
      <c r="F676" s="42"/>
      <c r="G676" s="42"/>
      <c r="H676" s="41">
        <v>29205</v>
      </c>
      <c r="I676" s="32">
        <f>SUM(H672:H676)</f>
        <v>109863</v>
      </c>
    </row>
    <row r="677" spans="1:9" ht="18.75" x14ac:dyDescent="0.25">
      <c r="A677" s="36">
        <v>44466</v>
      </c>
      <c r="B677" s="37" t="s">
        <v>401</v>
      </c>
      <c r="C677" s="37"/>
      <c r="D677" s="38" t="s">
        <v>292</v>
      </c>
      <c r="E677" s="38" t="s">
        <v>307</v>
      </c>
      <c r="F677" s="42"/>
      <c r="G677" s="42"/>
      <c r="H677" s="41">
        <v>14375</v>
      </c>
      <c r="I677" s="32"/>
    </row>
    <row r="678" spans="1:9" ht="18.75" x14ac:dyDescent="0.25">
      <c r="A678" s="36">
        <v>44950</v>
      </c>
      <c r="B678" s="37"/>
      <c r="C678" s="37"/>
      <c r="D678" s="38" t="s">
        <v>292</v>
      </c>
      <c r="E678" s="38" t="s">
        <v>307</v>
      </c>
      <c r="F678" s="42"/>
      <c r="G678" s="42"/>
      <c r="H678" s="41">
        <v>31606</v>
      </c>
      <c r="I678" s="32">
        <f>SUM(H677:H678)</f>
        <v>45981</v>
      </c>
    </row>
    <row r="679" spans="1:9" ht="18.75" x14ac:dyDescent="0.3">
      <c r="A679" s="59"/>
      <c r="B679" s="60"/>
      <c r="C679" s="61"/>
      <c r="D679" s="61"/>
      <c r="E679" s="62" t="s">
        <v>279</v>
      </c>
      <c r="F679" s="63">
        <f>SUM(F86:F671)</f>
        <v>135725</v>
      </c>
      <c r="G679" s="63">
        <f>SUM(G9:G671)</f>
        <v>5256</v>
      </c>
      <c r="H679" s="64">
        <f>SUM(H8:H678)</f>
        <v>31574762.530000012</v>
      </c>
      <c r="I679" s="14">
        <f>SUM(I9:I678)</f>
        <v>31574762.530000001</v>
      </c>
    </row>
    <row r="680" spans="1:9" ht="18" x14ac:dyDescent="0.25">
      <c r="A680" s="65"/>
      <c r="B680" s="66"/>
      <c r="C680" s="67"/>
      <c r="D680" s="67"/>
      <c r="E680" s="67" t="s">
        <v>175</v>
      </c>
      <c r="F680" s="68"/>
      <c r="G680" s="68"/>
      <c r="H680" s="69"/>
      <c r="I680" s="28"/>
    </row>
    <row r="681" spans="1:9" ht="18" x14ac:dyDescent="0.25">
      <c r="A681" s="65"/>
      <c r="B681" s="66"/>
      <c r="C681" s="67"/>
      <c r="D681" s="67"/>
      <c r="E681" s="67"/>
      <c r="F681" s="68"/>
      <c r="G681" s="68"/>
      <c r="H681" s="69"/>
      <c r="I681" s="28">
        <f>+H679-I679</f>
        <v>0</v>
      </c>
    </row>
    <row r="682" spans="1:9" ht="15.6" customHeight="1" x14ac:dyDescent="0.25">
      <c r="A682" s="77" t="s">
        <v>354</v>
      </c>
      <c r="B682" s="77"/>
      <c r="C682" s="9"/>
      <c r="D682" s="10" t="s">
        <v>281</v>
      </c>
      <c r="E682" s="11"/>
      <c r="F682" s="17"/>
      <c r="G682" s="17"/>
      <c r="H682" s="78" t="s">
        <v>358</v>
      </c>
      <c r="I682" s="78"/>
    </row>
    <row r="683" spans="1:9" ht="15.6" customHeight="1" x14ac:dyDescent="0.25">
      <c r="A683" s="73" t="s">
        <v>280</v>
      </c>
      <c r="B683" s="73"/>
      <c r="C683" s="12"/>
      <c r="D683" s="13" t="s">
        <v>347</v>
      </c>
      <c r="E683" s="8"/>
      <c r="F683" s="18"/>
      <c r="G683" s="18"/>
      <c r="H683" s="74" t="s">
        <v>348</v>
      </c>
      <c r="I683" s="74"/>
    </row>
  </sheetData>
  <autoFilter ref="A8:I680" xr:uid="{00000000-0009-0000-0000-000000000000}"/>
  <mergeCells count="9">
    <mergeCell ref="A683:B683"/>
    <mergeCell ref="H683:I683"/>
    <mergeCell ref="A3:I3"/>
    <mergeCell ref="A4:I4"/>
    <mergeCell ref="A5:I5"/>
    <mergeCell ref="A6:I6"/>
    <mergeCell ref="A7:I7"/>
    <mergeCell ref="A682:B682"/>
    <mergeCell ref="H682:I682"/>
  </mergeCells>
  <pageMargins left="0.7" right="0.7" top="0.75" bottom="0.75" header="0.3" footer="0.3"/>
  <pageSetup scale="42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715"/>
  <sheetViews>
    <sheetView view="pageBreakPreview" zoomScale="70" zoomScaleNormal="80" zoomScaleSheetLayoutView="70" workbookViewId="0">
      <selection activeCell="E20" sqref="E20"/>
    </sheetView>
  </sheetViews>
  <sheetFormatPr baseColWidth="10" defaultRowHeight="15.75" x14ac:dyDescent="0.25"/>
  <cols>
    <col min="1" max="1" width="18.7109375" style="3" customWidth="1"/>
    <col min="2" max="2" width="26.7109375" customWidth="1"/>
    <col min="3" max="3" width="20" customWidth="1"/>
    <col min="4" max="4" width="37.42578125" customWidth="1"/>
    <col min="5" max="5" width="48.85546875" customWidth="1"/>
    <col min="6" max="6" width="16" hidden="1" customWidth="1"/>
    <col min="7" max="7" width="14.42578125" hidden="1" customWidth="1"/>
    <col min="8" max="8" width="25.42578125" customWidth="1"/>
    <col min="9" max="9" width="24.7109375" style="2" customWidth="1"/>
  </cols>
  <sheetData>
    <row r="1" spans="1:9" x14ac:dyDescent="0.25">
      <c r="B1" s="1"/>
      <c r="F1" s="19"/>
      <c r="G1" s="19"/>
    </row>
    <row r="2" spans="1:9" x14ac:dyDescent="0.25">
      <c r="B2" s="1"/>
      <c r="F2" s="19"/>
      <c r="G2" s="19"/>
    </row>
    <row r="3" spans="1:9" ht="15" x14ac:dyDescent="0.25">
      <c r="A3" s="75" t="s">
        <v>333</v>
      </c>
      <c r="B3" s="75"/>
      <c r="C3" s="75"/>
      <c r="D3" s="75"/>
      <c r="E3" s="75"/>
      <c r="F3" s="75"/>
      <c r="G3" s="75"/>
      <c r="H3" s="75"/>
      <c r="I3" s="75"/>
    </row>
    <row r="4" spans="1:9" ht="15" x14ac:dyDescent="0.25">
      <c r="A4" s="75" t="s">
        <v>334</v>
      </c>
      <c r="B4" s="75"/>
      <c r="C4" s="75"/>
      <c r="D4" s="75"/>
      <c r="E4" s="75"/>
      <c r="F4" s="75"/>
      <c r="G4" s="75"/>
      <c r="H4" s="75"/>
      <c r="I4" s="75"/>
    </row>
    <row r="5" spans="1:9" ht="15" x14ac:dyDescent="0.25">
      <c r="A5" s="75" t="s">
        <v>335</v>
      </c>
      <c r="B5" s="75"/>
      <c r="C5" s="75"/>
      <c r="D5" s="75"/>
      <c r="E5" s="75"/>
      <c r="F5" s="75"/>
      <c r="G5" s="75"/>
      <c r="H5" s="75"/>
      <c r="I5" s="75"/>
    </row>
    <row r="6" spans="1:9" ht="15.6" customHeight="1" x14ac:dyDescent="0.3">
      <c r="A6" s="76" t="s">
        <v>291</v>
      </c>
      <c r="B6" s="76"/>
      <c r="C6" s="76"/>
      <c r="D6" s="76"/>
      <c r="E6" s="76"/>
      <c r="F6" s="76"/>
      <c r="G6" s="76"/>
      <c r="H6" s="76"/>
      <c r="I6" s="76"/>
    </row>
    <row r="7" spans="1:9" ht="15" x14ac:dyDescent="0.25">
      <c r="A7" s="75" t="s">
        <v>698</v>
      </c>
      <c r="B7" s="75"/>
      <c r="C7" s="75"/>
      <c r="D7" s="75"/>
      <c r="E7" s="75"/>
      <c r="F7" s="75"/>
      <c r="G7" s="75"/>
      <c r="H7" s="75"/>
      <c r="I7" s="75"/>
    </row>
    <row r="8" spans="1:9" ht="31.5" x14ac:dyDescent="0.25">
      <c r="A8" s="22" t="s">
        <v>0</v>
      </c>
      <c r="B8" s="5" t="s">
        <v>1</v>
      </c>
      <c r="C8" s="4" t="s">
        <v>2</v>
      </c>
      <c r="D8" s="4" t="s">
        <v>3</v>
      </c>
      <c r="E8" s="4" t="s">
        <v>331</v>
      </c>
      <c r="F8" s="16" t="s">
        <v>330</v>
      </c>
      <c r="G8" s="16" t="s">
        <v>296</v>
      </c>
      <c r="H8" s="6" t="s">
        <v>4</v>
      </c>
      <c r="I8" s="6" t="s">
        <v>5</v>
      </c>
    </row>
    <row r="9" spans="1:9" s="29" customFormat="1" ht="18.75" x14ac:dyDescent="0.25">
      <c r="A9" s="36">
        <v>43763</v>
      </c>
      <c r="B9" s="37" t="s">
        <v>9</v>
      </c>
      <c r="C9" s="37">
        <v>6417</v>
      </c>
      <c r="D9" s="38" t="s">
        <v>10</v>
      </c>
      <c r="E9" s="38" t="s">
        <v>11</v>
      </c>
      <c r="F9" s="42"/>
      <c r="G9" s="42"/>
      <c r="H9" s="41">
        <v>14514</v>
      </c>
      <c r="I9" s="7"/>
    </row>
    <row r="10" spans="1:9" s="29" customFormat="1" ht="18.75" x14ac:dyDescent="0.25">
      <c r="A10" s="36">
        <v>43784</v>
      </c>
      <c r="B10" s="37" t="s">
        <v>12</v>
      </c>
      <c r="C10" s="37">
        <v>4905</v>
      </c>
      <c r="D10" s="38" t="s">
        <v>10</v>
      </c>
      <c r="E10" s="38" t="s">
        <v>13</v>
      </c>
      <c r="F10" s="42"/>
      <c r="G10" s="42"/>
      <c r="H10" s="41">
        <v>7670</v>
      </c>
      <c r="I10" s="7"/>
    </row>
    <row r="11" spans="1:9" s="29" customFormat="1" ht="18.75" x14ac:dyDescent="0.25">
      <c r="A11" s="36">
        <v>43845</v>
      </c>
      <c r="B11" s="37" t="s">
        <v>14</v>
      </c>
      <c r="C11" s="37">
        <v>5289</v>
      </c>
      <c r="D11" s="38" t="s">
        <v>10</v>
      </c>
      <c r="E11" s="38" t="s">
        <v>15</v>
      </c>
      <c r="F11" s="42"/>
      <c r="G11" s="42"/>
      <c r="H11" s="41">
        <v>17110</v>
      </c>
      <c r="I11" s="32">
        <f>SUM(H9:H11)</f>
        <v>39294</v>
      </c>
    </row>
    <row r="12" spans="1:9" s="29" customFormat="1" ht="18.75" x14ac:dyDescent="0.25">
      <c r="A12" s="36">
        <v>46064</v>
      </c>
      <c r="B12" s="37" t="s">
        <v>739</v>
      </c>
      <c r="C12" s="37"/>
      <c r="D12" s="38" t="s">
        <v>740</v>
      </c>
      <c r="E12" s="38" t="s">
        <v>295</v>
      </c>
      <c r="F12" s="42"/>
      <c r="G12" s="42"/>
      <c r="H12" s="41">
        <v>67116</v>
      </c>
      <c r="I12" s="32">
        <f>SUM(H12)</f>
        <v>67116</v>
      </c>
    </row>
    <row r="13" spans="1:9" s="29" customFormat="1" ht="18.75" x14ac:dyDescent="0.25">
      <c r="A13" s="36">
        <v>46001</v>
      </c>
      <c r="B13" s="37" t="s">
        <v>256</v>
      </c>
      <c r="C13" s="37"/>
      <c r="D13" s="38" t="s">
        <v>569</v>
      </c>
      <c r="E13" s="38" t="s">
        <v>570</v>
      </c>
      <c r="F13" s="42"/>
      <c r="G13" s="42"/>
      <c r="H13" s="41">
        <v>75284</v>
      </c>
      <c r="I13" s="32">
        <f>SUM(H13)</f>
        <v>75284</v>
      </c>
    </row>
    <row r="14" spans="1:9" s="29" customFormat="1" ht="18.75" x14ac:dyDescent="0.25">
      <c r="A14" s="36">
        <v>46055</v>
      </c>
      <c r="B14" s="37" t="s">
        <v>46</v>
      </c>
      <c r="C14" s="37"/>
      <c r="D14" s="38" t="s">
        <v>794</v>
      </c>
      <c r="E14" s="38" t="s">
        <v>795</v>
      </c>
      <c r="F14" s="42"/>
      <c r="G14" s="42"/>
      <c r="H14" s="41">
        <v>210000</v>
      </c>
      <c r="I14" s="32">
        <f>SUM(H14)</f>
        <v>210000</v>
      </c>
    </row>
    <row r="15" spans="1:9" s="29" customFormat="1" ht="18.75" x14ac:dyDescent="0.25">
      <c r="A15" s="36">
        <v>45705</v>
      </c>
      <c r="B15" s="37" t="s">
        <v>385</v>
      </c>
      <c r="C15" s="37"/>
      <c r="D15" s="38" t="s">
        <v>288</v>
      </c>
      <c r="E15" s="38" t="s">
        <v>133</v>
      </c>
      <c r="F15" s="40"/>
      <c r="G15" s="40"/>
      <c r="H15" s="41">
        <v>120000</v>
      </c>
    </row>
    <row r="16" spans="1:9" s="29" customFormat="1" ht="18.75" x14ac:dyDescent="0.25">
      <c r="A16" s="36">
        <v>45803</v>
      </c>
      <c r="B16" s="37" t="s">
        <v>404</v>
      </c>
      <c r="C16" s="37"/>
      <c r="D16" s="38" t="s">
        <v>288</v>
      </c>
      <c r="E16" s="38" t="s">
        <v>133</v>
      </c>
      <c r="F16" s="40"/>
      <c r="G16" s="40"/>
      <c r="H16" s="41">
        <v>140000</v>
      </c>
    </row>
    <row r="17" spans="1:9" s="29" customFormat="1" ht="18.75" x14ac:dyDescent="0.25">
      <c r="A17" s="36">
        <v>45931</v>
      </c>
      <c r="B17" s="37" t="s">
        <v>476</v>
      </c>
      <c r="C17" s="37"/>
      <c r="D17" s="38" t="s">
        <v>288</v>
      </c>
      <c r="E17" s="38" t="s">
        <v>133</v>
      </c>
      <c r="F17" s="40"/>
      <c r="G17" s="40"/>
      <c r="H17" s="41">
        <v>68440</v>
      </c>
      <c r="I17" s="32"/>
    </row>
    <row r="18" spans="1:9" s="29" customFormat="1" ht="18.75" x14ac:dyDescent="0.25">
      <c r="A18" s="36">
        <v>45944</v>
      </c>
      <c r="B18" s="37" t="s">
        <v>487</v>
      </c>
      <c r="C18" s="37"/>
      <c r="D18" s="38" t="s">
        <v>288</v>
      </c>
      <c r="E18" s="38" t="s">
        <v>133</v>
      </c>
      <c r="F18" s="40"/>
      <c r="G18" s="40"/>
      <c r="H18" s="41">
        <v>181400</v>
      </c>
    </row>
    <row r="19" spans="1:9" s="29" customFormat="1" ht="18.75" x14ac:dyDescent="0.25">
      <c r="A19" s="36">
        <v>45957</v>
      </c>
      <c r="B19" s="37" t="s">
        <v>496</v>
      </c>
      <c r="C19" s="37"/>
      <c r="D19" s="38" t="s">
        <v>288</v>
      </c>
      <c r="E19" s="38" t="s">
        <v>133</v>
      </c>
      <c r="F19" s="40"/>
      <c r="G19" s="40"/>
      <c r="H19" s="41">
        <v>240720</v>
      </c>
    </row>
    <row r="20" spans="1:9" s="29" customFormat="1" ht="18.75" x14ac:dyDescent="0.25">
      <c r="A20" s="36">
        <v>45978</v>
      </c>
      <c r="B20" s="37" t="s">
        <v>532</v>
      </c>
      <c r="C20" s="37"/>
      <c r="D20" s="38" t="s">
        <v>288</v>
      </c>
      <c r="E20" s="38" t="s">
        <v>133</v>
      </c>
      <c r="F20" s="40"/>
      <c r="G20" s="40"/>
      <c r="H20" s="41">
        <v>180840</v>
      </c>
      <c r="I20" s="32"/>
    </row>
    <row r="21" spans="1:9" s="29" customFormat="1" ht="18.75" x14ac:dyDescent="0.25">
      <c r="A21" s="36">
        <v>45989</v>
      </c>
      <c r="B21" s="37" t="s">
        <v>542</v>
      </c>
      <c r="C21" s="37"/>
      <c r="D21" s="38" t="s">
        <v>288</v>
      </c>
      <c r="E21" s="38" t="s">
        <v>133</v>
      </c>
      <c r="F21" s="40"/>
      <c r="G21" s="40"/>
      <c r="H21" s="41">
        <v>27150</v>
      </c>
    </row>
    <row r="22" spans="1:9" s="29" customFormat="1" ht="18.75" x14ac:dyDescent="0.25">
      <c r="A22" s="36">
        <v>46008</v>
      </c>
      <c r="B22" s="37" t="s">
        <v>571</v>
      </c>
      <c r="C22" s="37"/>
      <c r="D22" s="38" t="s">
        <v>288</v>
      </c>
      <c r="E22" s="38" t="s">
        <v>133</v>
      </c>
      <c r="F22" s="40"/>
      <c r="G22" s="40"/>
      <c r="H22" s="41">
        <v>61596</v>
      </c>
    </row>
    <row r="23" spans="1:9" s="29" customFormat="1" ht="18.75" x14ac:dyDescent="0.25">
      <c r="A23" s="36">
        <v>46001</v>
      </c>
      <c r="B23" s="37" t="s">
        <v>578</v>
      </c>
      <c r="C23" s="37"/>
      <c r="D23" s="38" t="s">
        <v>288</v>
      </c>
      <c r="E23" s="38" t="s">
        <v>133</v>
      </c>
      <c r="F23" s="40"/>
      <c r="G23" s="40"/>
      <c r="H23" s="41">
        <v>32096</v>
      </c>
    </row>
    <row r="24" spans="1:9" s="29" customFormat="1" ht="18.75" x14ac:dyDescent="0.25">
      <c r="A24" s="36">
        <v>46008</v>
      </c>
      <c r="B24" s="37" t="s">
        <v>643</v>
      </c>
      <c r="C24" s="37"/>
      <c r="D24" s="38" t="s">
        <v>288</v>
      </c>
      <c r="E24" s="38" t="s">
        <v>133</v>
      </c>
      <c r="F24" s="40"/>
      <c r="G24" s="40"/>
      <c r="H24" s="41">
        <v>49950</v>
      </c>
    </row>
    <row r="25" spans="1:9" s="29" customFormat="1" ht="18.75" x14ac:dyDescent="0.25">
      <c r="A25" s="36">
        <v>46036</v>
      </c>
      <c r="B25" s="37" t="s">
        <v>692</v>
      </c>
      <c r="C25" s="37"/>
      <c r="D25" s="38" t="s">
        <v>288</v>
      </c>
      <c r="E25" s="38" t="s">
        <v>133</v>
      </c>
      <c r="F25" s="40"/>
      <c r="G25" s="40"/>
      <c r="H25" s="41">
        <v>31300</v>
      </c>
    </row>
    <row r="26" spans="1:9" s="29" customFormat="1" ht="18.75" x14ac:dyDescent="0.25">
      <c r="A26" s="36">
        <v>46031</v>
      </c>
      <c r="B26" s="37" t="s">
        <v>757</v>
      </c>
      <c r="C26" s="37"/>
      <c r="D26" s="38" t="s">
        <v>288</v>
      </c>
      <c r="E26" s="38" t="s">
        <v>133</v>
      </c>
      <c r="F26" s="40"/>
      <c r="G26" s="40"/>
      <c r="H26" s="41">
        <v>17955</v>
      </c>
    </row>
    <row r="27" spans="1:9" s="29" customFormat="1" ht="18.75" x14ac:dyDescent="0.25">
      <c r="A27" s="36">
        <v>46049</v>
      </c>
      <c r="B27" s="37" t="s">
        <v>782</v>
      </c>
      <c r="C27" s="37"/>
      <c r="D27" s="38" t="s">
        <v>288</v>
      </c>
      <c r="E27" s="38" t="s">
        <v>133</v>
      </c>
      <c r="F27" s="40"/>
      <c r="G27" s="40"/>
      <c r="H27" s="41">
        <v>51330</v>
      </c>
    </row>
    <row r="28" spans="1:9" s="29" customFormat="1" ht="18.75" x14ac:dyDescent="0.25">
      <c r="A28" s="36">
        <v>46052</v>
      </c>
      <c r="B28" s="37" t="s">
        <v>788</v>
      </c>
      <c r="C28" s="37"/>
      <c r="D28" s="38" t="s">
        <v>288</v>
      </c>
      <c r="E28" s="38" t="s">
        <v>133</v>
      </c>
      <c r="F28" s="40"/>
      <c r="G28" s="40"/>
      <c r="H28" s="41">
        <v>46964</v>
      </c>
      <c r="I28" s="32">
        <f>SUM(H15:H28)</f>
        <v>1249741</v>
      </c>
    </row>
    <row r="29" spans="1:9" s="29" customFormat="1" ht="18.75" x14ac:dyDescent="0.25">
      <c r="A29" s="36">
        <v>45929</v>
      </c>
      <c r="B29" s="37" t="s">
        <v>468</v>
      </c>
      <c r="C29" s="37"/>
      <c r="D29" s="38" t="s">
        <v>469</v>
      </c>
      <c r="E29" s="38" t="s">
        <v>126</v>
      </c>
      <c r="F29" s="40"/>
      <c r="G29" s="40"/>
      <c r="H29" s="41">
        <v>145179.12</v>
      </c>
      <c r="I29" s="32">
        <f>SUM(H29)</f>
        <v>145179.12</v>
      </c>
    </row>
    <row r="30" spans="1:9" s="29" customFormat="1" ht="18.75" x14ac:dyDescent="0.25">
      <c r="A30" s="36">
        <v>43519</v>
      </c>
      <c r="B30" s="37" t="s">
        <v>165</v>
      </c>
      <c r="C30" s="37">
        <v>2343</v>
      </c>
      <c r="D30" s="38" t="s">
        <v>19</v>
      </c>
      <c r="E30" s="38" t="s">
        <v>20</v>
      </c>
      <c r="F30" s="40"/>
      <c r="G30" s="40"/>
      <c r="H30" s="41">
        <v>17013</v>
      </c>
      <c r="I30" s="30"/>
    </row>
    <row r="31" spans="1:9" s="29" customFormat="1" ht="18.75" x14ac:dyDescent="0.25">
      <c r="A31" s="36">
        <v>43984</v>
      </c>
      <c r="B31" s="37" t="s">
        <v>18</v>
      </c>
      <c r="C31" s="37">
        <v>5839</v>
      </c>
      <c r="D31" s="38" t="s">
        <v>19</v>
      </c>
      <c r="E31" s="38" t="s">
        <v>20</v>
      </c>
      <c r="F31" s="40"/>
      <c r="G31" s="40"/>
      <c r="H31" s="41">
        <v>16003.2</v>
      </c>
      <c r="I31" s="7"/>
    </row>
    <row r="32" spans="1:9" s="29" customFormat="1" ht="18.75" x14ac:dyDescent="0.25">
      <c r="A32" s="36">
        <v>44012</v>
      </c>
      <c r="B32" s="37" t="s">
        <v>21</v>
      </c>
      <c r="C32" s="37">
        <v>6577</v>
      </c>
      <c r="D32" s="38" t="s">
        <v>19</v>
      </c>
      <c r="E32" s="38" t="s">
        <v>20</v>
      </c>
      <c r="F32" s="40"/>
      <c r="G32" s="40"/>
      <c r="H32" s="41">
        <v>15565.2</v>
      </c>
      <c r="I32" s="7"/>
    </row>
    <row r="33" spans="1:9" ht="18.75" x14ac:dyDescent="0.25">
      <c r="A33" s="36">
        <v>45063</v>
      </c>
      <c r="B33" s="37" t="s">
        <v>303</v>
      </c>
      <c r="C33" s="37">
        <v>230</v>
      </c>
      <c r="D33" s="38" t="s">
        <v>19</v>
      </c>
      <c r="E33" s="38" t="s">
        <v>20</v>
      </c>
      <c r="F33" s="42"/>
      <c r="G33" s="42"/>
      <c r="H33" s="41">
        <v>39094</v>
      </c>
    </row>
    <row r="34" spans="1:9" ht="18.75" x14ac:dyDescent="0.25">
      <c r="A34" s="36">
        <v>46044</v>
      </c>
      <c r="B34" s="37" t="s">
        <v>629</v>
      </c>
      <c r="C34" s="37"/>
      <c r="D34" s="38" t="s">
        <v>19</v>
      </c>
      <c r="E34" s="38" t="s">
        <v>20</v>
      </c>
      <c r="F34" s="42"/>
      <c r="G34" s="42"/>
      <c r="H34" s="41">
        <v>3455</v>
      </c>
    </row>
    <row r="35" spans="1:9" ht="18.75" x14ac:dyDescent="0.25">
      <c r="A35" s="36">
        <v>46048</v>
      </c>
      <c r="B35" s="37" t="s">
        <v>653</v>
      </c>
      <c r="C35" s="37"/>
      <c r="D35" s="38" t="s">
        <v>19</v>
      </c>
      <c r="E35" s="38" t="s">
        <v>20</v>
      </c>
      <c r="F35" s="42"/>
      <c r="G35" s="42"/>
      <c r="H35" s="41">
        <v>350</v>
      </c>
    </row>
    <row r="36" spans="1:9" ht="18.75" x14ac:dyDescent="0.25">
      <c r="A36" s="36">
        <v>46050</v>
      </c>
      <c r="B36" s="37" t="s">
        <v>655</v>
      </c>
      <c r="C36" s="37"/>
      <c r="D36" s="38" t="s">
        <v>19</v>
      </c>
      <c r="E36" s="38" t="s">
        <v>20</v>
      </c>
      <c r="F36" s="42"/>
      <c r="G36" s="42"/>
      <c r="H36" s="41">
        <v>3790</v>
      </c>
    </row>
    <row r="37" spans="1:9" ht="18.75" x14ac:dyDescent="0.25">
      <c r="A37" s="36">
        <v>46051</v>
      </c>
      <c r="B37" s="37" t="s">
        <v>697</v>
      </c>
      <c r="C37" s="37"/>
      <c r="D37" s="38" t="s">
        <v>19</v>
      </c>
      <c r="E37" s="38" t="s">
        <v>20</v>
      </c>
      <c r="F37" s="42"/>
      <c r="G37" s="42"/>
      <c r="H37" s="41">
        <v>944</v>
      </c>
    </row>
    <row r="38" spans="1:9" ht="18.75" x14ac:dyDescent="0.25">
      <c r="A38" s="36">
        <v>46062</v>
      </c>
      <c r="B38" s="37" t="s">
        <v>738</v>
      </c>
      <c r="C38" s="37"/>
      <c r="D38" s="38" t="s">
        <v>19</v>
      </c>
      <c r="E38" s="38" t="s">
        <v>20</v>
      </c>
      <c r="F38" s="42"/>
      <c r="G38" s="42"/>
      <c r="H38" s="41">
        <v>944</v>
      </c>
    </row>
    <row r="39" spans="1:9" ht="18.75" x14ac:dyDescent="0.25">
      <c r="A39" s="36">
        <v>46072</v>
      </c>
      <c r="B39" s="37" t="s">
        <v>760</v>
      </c>
      <c r="C39" s="37"/>
      <c r="D39" s="38" t="s">
        <v>19</v>
      </c>
      <c r="E39" s="38" t="s">
        <v>20</v>
      </c>
      <c r="F39" s="42"/>
      <c r="G39" s="42"/>
      <c r="H39" s="41">
        <v>803</v>
      </c>
      <c r="I39" s="32">
        <f>SUM(H30:H39)</f>
        <v>97961.4</v>
      </c>
    </row>
    <row r="40" spans="1:9" s="29" customFormat="1" ht="15.75" customHeight="1" x14ac:dyDescent="0.25">
      <c r="A40" s="36">
        <v>45860</v>
      </c>
      <c r="B40" s="37" t="s">
        <v>455</v>
      </c>
      <c r="C40" s="37"/>
      <c r="D40" s="38" t="s">
        <v>372</v>
      </c>
      <c r="E40" s="38" t="s">
        <v>512</v>
      </c>
      <c r="F40" s="39"/>
      <c r="G40" s="40"/>
      <c r="H40" s="41">
        <v>29106</v>
      </c>
    </row>
    <row r="41" spans="1:9" s="29" customFormat="1" ht="15.75" customHeight="1" x14ac:dyDescent="0.25">
      <c r="A41" s="36">
        <v>46002</v>
      </c>
      <c r="B41" s="37" t="s">
        <v>557</v>
      </c>
      <c r="C41" s="37"/>
      <c r="D41" s="38" t="s">
        <v>372</v>
      </c>
      <c r="E41" s="38" t="s">
        <v>22</v>
      </c>
      <c r="F41" s="39"/>
      <c r="G41" s="40"/>
      <c r="H41" s="41">
        <v>949932</v>
      </c>
    </row>
    <row r="42" spans="1:9" s="29" customFormat="1" ht="15.75" customHeight="1" x14ac:dyDescent="0.25">
      <c r="A42" s="36">
        <v>46006</v>
      </c>
      <c r="B42" s="37" t="s">
        <v>558</v>
      </c>
      <c r="C42" s="37"/>
      <c r="D42" s="38" t="s">
        <v>372</v>
      </c>
      <c r="E42" s="38" t="s">
        <v>22</v>
      </c>
      <c r="F42" s="39"/>
      <c r="G42" s="40"/>
      <c r="H42" s="41">
        <v>44050</v>
      </c>
      <c r="I42" s="35"/>
    </row>
    <row r="43" spans="1:9" s="29" customFormat="1" ht="15.75" customHeight="1" x14ac:dyDescent="0.25">
      <c r="A43" s="36">
        <v>46008</v>
      </c>
      <c r="B43" s="37" t="s">
        <v>559</v>
      </c>
      <c r="C43" s="37"/>
      <c r="D43" s="38" t="s">
        <v>372</v>
      </c>
      <c r="E43" s="38" t="s">
        <v>22</v>
      </c>
      <c r="F43" s="39"/>
      <c r="G43" s="40"/>
      <c r="H43" s="41">
        <v>145744</v>
      </c>
    </row>
    <row r="44" spans="1:9" s="29" customFormat="1" ht="15.75" customHeight="1" x14ac:dyDescent="0.25">
      <c r="A44" s="36">
        <v>46017</v>
      </c>
      <c r="B44" s="37" t="s">
        <v>639</v>
      </c>
      <c r="C44" s="37"/>
      <c r="D44" s="38" t="s">
        <v>372</v>
      </c>
      <c r="E44" s="38" t="s">
        <v>22</v>
      </c>
      <c r="F44" s="39"/>
      <c r="G44" s="40"/>
      <c r="H44" s="41">
        <v>158278</v>
      </c>
    </row>
    <row r="45" spans="1:9" s="29" customFormat="1" ht="15.75" customHeight="1" x14ac:dyDescent="0.25">
      <c r="A45" s="36">
        <v>46029</v>
      </c>
      <c r="B45" s="37" t="s">
        <v>671</v>
      </c>
      <c r="C45" s="37"/>
      <c r="D45" s="38" t="s">
        <v>372</v>
      </c>
      <c r="E45" s="38" t="s">
        <v>22</v>
      </c>
      <c r="F45" s="39"/>
      <c r="G45" s="40"/>
      <c r="H45" s="41">
        <v>25080</v>
      </c>
    </row>
    <row r="46" spans="1:9" s="29" customFormat="1" ht="15.75" customHeight="1" x14ac:dyDescent="0.25">
      <c r="A46" s="36">
        <v>46036</v>
      </c>
      <c r="B46" s="37" t="s">
        <v>673</v>
      </c>
      <c r="C46" s="37"/>
      <c r="D46" s="38" t="s">
        <v>372</v>
      </c>
      <c r="E46" s="38" t="s">
        <v>22</v>
      </c>
      <c r="F46" s="39"/>
      <c r="G46" s="40"/>
      <c r="H46" s="41">
        <v>145744</v>
      </c>
    </row>
    <row r="47" spans="1:9" s="29" customFormat="1" ht="15.75" customHeight="1" x14ac:dyDescent="0.25">
      <c r="A47" s="36">
        <v>46036</v>
      </c>
      <c r="B47" s="37" t="s">
        <v>719</v>
      </c>
      <c r="C47" s="37"/>
      <c r="D47" s="38" t="s">
        <v>372</v>
      </c>
      <c r="E47" s="38" t="s">
        <v>22</v>
      </c>
      <c r="F47" s="39"/>
      <c r="G47" s="40"/>
      <c r="H47" s="41">
        <v>43511.040000000001</v>
      </c>
    </row>
    <row r="48" spans="1:9" s="29" customFormat="1" ht="15.75" customHeight="1" x14ac:dyDescent="0.25">
      <c r="A48" s="36">
        <v>46050</v>
      </c>
      <c r="B48" s="37" t="s">
        <v>628</v>
      </c>
      <c r="C48" s="37"/>
      <c r="D48" s="38" t="s">
        <v>372</v>
      </c>
      <c r="E48" s="38" t="s">
        <v>22</v>
      </c>
      <c r="F48" s="39"/>
      <c r="G48" s="40"/>
      <c r="H48" s="41">
        <v>30672</v>
      </c>
    </row>
    <row r="49" spans="1:9" s="29" customFormat="1" ht="15.75" customHeight="1" x14ac:dyDescent="0.25">
      <c r="A49" s="36">
        <v>46051</v>
      </c>
      <c r="B49" s="37" t="s">
        <v>783</v>
      </c>
      <c r="C49" s="37"/>
      <c r="D49" s="38" t="s">
        <v>372</v>
      </c>
      <c r="E49" s="38" t="s">
        <v>22</v>
      </c>
      <c r="F49" s="39"/>
      <c r="G49" s="40"/>
      <c r="H49" s="41">
        <v>642118</v>
      </c>
    </row>
    <row r="50" spans="1:9" s="29" customFormat="1" ht="15.75" customHeight="1" x14ac:dyDescent="0.25">
      <c r="A50" s="36">
        <v>46056</v>
      </c>
      <c r="B50" s="37" t="s">
        <v>772</v>
      </c>
      <c r="C50" s="37"/>
      <c r="D50" s="38" t="s">
        <v>372</v>
      </c>
      <c r="E50" s="38" t="s">
        <v>22</v>
      </c>
      <c r="F50" s="39"/>
      <c r="G50" s="40"/>
      <c r="H50" s="41">
        <v>742.5</v>
      </c>
    </row>
    <row r="51" spans="1:9" s="29" customFormat="1" ht="15.75" customHeight="1" x14ac:dyDescent="0.25">
      <c r="A51" s="36">
        <v>46058</v>
      </c>
      <c r="B51" s="37" t="s">
        <v>787</v>
      </c>
      <c r="C51" s="37"/>
      <c r="D51" s="38" t="s">
        <v>372</v>
      </c>
      <c r="E51" s="38" t="s">
        <v>22</v>
      </c>
      <c r="F51" s="39"/>
      <c r="G51" s="40"/>
      <c r="H51" s="41">
        <v>14908.4</v>
      </c>
      <c r="I51" s="32">
        <f>SUM(H40:H51)</f>
        <v>2229885.94</v>
      </c>
    </row>
    <row r="52" spans="1:9" s="29" customFormat="1" ht="15.75" customHeight="1" x14ac:dyDescent="0.25">
      <c r="A52" s="36">
        <v>46041</v>
      </c>
      <c r="B52" s="37" t="s">
        <v>785</v>
      </c>
      <c r="C52" s="37"/>
      <c r="D52" s="38" t="s">
        <v>406</v>
      </c>
      <c r="E52" s="38" t="s">
        <v>22</v>
      </c>
      <c r="F52" s="39"/>
      <c r="G52" s="40"/>
      <c r="H52" s="41">
        <v>63946.73</v>
      </c>
      <c r="I52" s="32">
        <f>SUM(H52:H52)</f>
        <v>63946.73</v>
      </c>
    </row>
    <row r="53" spans="1:9" s="29" customFormat="1" ht="15.75" customHeight="1" x14ac:dyDescent="0.25">
      <c r="A53" s="36">
        <v>45939</v>
      </c>
      <c r="B53" s="37" t="s">
        <v>478</v>
      </c>
      <c r="C53" s="37"/>
      <c r="D53" s="38" t="s">
        <v>479</v>
      </c>
      <c r="E53" s="38" t="s">
        <v>22</v>
      </c>
      <c r="F53" s="39"/>
      <c r="G53" s="40"/>
      <c r="H53" s="41">
        <v>2150</v>
      </c>
    </row>
    <row r="54" spans="1:9" s="29" customFormat="1" ht="15.75" customHeight="1" x14ac:dyDescent="0.25">
      <c r="A54" s="36">
        <v>45967</v>
      </c>
      <c r="B54" s="37" t="s">
        <v>520</v>
      </c>
      <c r="C54" s="37"/>
      <c r="D54" s="38" t="s">
        <v>479</v>
      </c>
      <c r="E54" s="38" t="s">
        <v>22</v>
      </c>
      <c r="F54" s="39"/>
      <c r="G54" s="40"/>
      <c r="H54" s="41">
        <v>2150</v>
      </c>
    </row>
    <row r="55" spans="1:9" s="29" customFormat="1" ht="15.75" customHeight="1" x14ac:dyDescent="0.25">
      <c r="A55" s="36">
        <v>46013</v>
      </c>
      <c r="B55" s="37" t="s">
        <v>594</v>
      </c>
      <c r="C55" s="37"/>
      <c r="D55" s="38" t="s">
        <v>479</v>
      </c>
      <c r="E55" s="38" t="s">
        <v>22</v>
      </c>
      <c r="F55" s="39"/>
      <c r="G55" s="40"/>
      <c r="H55" s="41">
        <v>2050</v>
      </c>
      <c r="I55" s="32">
        <f>SUM(H53:H55)</f>
        <v>6350</v>
      </c>
    </row>
    <row r="56" spans="1:9" ht="18.75" x14ac:dyDescent="0.25">
      <c r="A56" s="36">
        <v>45203</v>
      </c>
      <c r="B56" s="37" t="s">
        <v>317</v>
      </c>
      <c r="C56" s="37"/>
      <c r="D56" s="38" t="s">
        <v>316</v>
      </c>
      <c r="E56" s="38" t="s">
        <v>23</v>
      </c>
      <c r="F56" s="42"/>
      <c r="G56" s="42"/>
      <c r="H56" s="41">
        <v>28550</v>
      </c>
      <c r="I56" s="32">
        <f>SUM(H56)</f>
        <v>28550</v>
      </c>
    </row>
    <row r="57" spans="1:9" ht="18.75" x14ac:dyDescent="0.25">
      <c r="A57" s="36">
        <v>43143</v>
      </c>
      <c r="B57" s="37">
        <v>966</v>
      </c>
      <c r="C57" s="37">
        <v>1267</v>
      </c>
      <c r="D57" s="38" t="s">
        <v>24</v>
      </c>
      <c r="E57" s="38" t="s">
        <v>25</v>
      </c>
      <c r="F57" s="42"/>
      <c r="G57" s="42"/>
      <c r="H57" s="41">
        <v>48907.54</v>
      </c>
      <c r="I57" s="32">
        <f>SUM(H57)</f>
        <v>48907.54</v>
      </c>
    </row>
    <row r="58" spans="1:9" ht="18.75" x14ac:dyDescent="0.25">
      <c r="A58" s="36">
        <v>44337</v>
      </c>
      <c r="B58" s="37">
        <v>1277</v>
      </c>
      <c r="C58" s="37">
        <v>6726</v>
      </c>
      <c r="D58" s="38" t="s">
        <v>26</v>
      </c>
      <c r="E58" s="38" t="s">
        <v>27</v>
      </c>
      <c r="F58" s="42"/>
      <c r="G58" s="42"/>
      <c r="H58" s="41">
        <v>6220</v>
      </c>
      <c r="I58" s="7"/>
    </row>
    <row r="59" spans="1:9" ht="18.75" x14ac:dyDescent="0.25">
      <c r="A59" s="36">
        <v>44118</v>
      </c>
      <c r="B59" s="37">
        <v>557</v>
      </c>
      <c r="C59" s="37">
        <v>6639</v>
      </c>
      <c r="D59" s="38" t="s">
        <v>26</v>
      </c>
      <c r="E59" s="38" t="s">
        <v>27</v>
      </c>
      <c r="F59" s="42"/>
      <c r="G59" s="42"/>
      <c r="H59" s="41">
        <v>12425.4</v>
      </c>
      <c r="I59" s="7"/>
    </row>
    <row r="60" spans="1:9" ht="18.75" x14ac:dyDescent="0.25">
      <c r="A60" s="36">
        <v>44124</v>
      </c>
      <c r="B60" s="37" t="s">
        <v>28</v>
      </c>
      <c r="C60" s="37">
        <v>6640</v>
      </c>
      <c r="D60" s="38" t="s">
        <v>26</v>
      </c>
      <c r="E60" s="38" t="s">
        <v>27</v>
      </c>
      <c r="F60" s="42"/>
      <c r="G60" s="42"/>
      <c r="H60" s="41">
        <v>4248</v>
      </c>
      <c r="I60" s="7"/>
    </row>
    <row r="61" spans="1:9" ht="18.75" x14ac:dyDescent="0.25">
      <c r="A61" s="36">
        <v>44132</v>
      </c>
      <c r="B61" s="37" t="s">
        <v>29</v>
      </c>
      <c r="C61" s="37">
        <v>6641</v>
      </c>
      <c r="D61" s="38" t="s">
        <v>26</v>
      </c>
      <c r="E61" s="38" t="s">
        <v>27</v>
      </c>
      <c r="F61" s="42"/>
      <c r="G61" s="42"/>
      <c r="H61" s="41">
        <v>2124</v>
      </c>
      <c r="I61" s="32">
        <f>SUM(H58:H61)</f>
        <v>25017.4</v>
      </c>
    </row>
    <row r="62" spans="1:9" s="29" customFormat="1" ht="18.75" x14ac:dyDescent="0.25">
      <c r="A62" s="36">
        <v>45610</v>
      </c>
      <c r="B62" s="37" t="s">
        <v>370</v>
      </c>
      <c r="C62" s="37"/>
      <c r="D62" s="38" t="s">
        <v>352</v>
      </c>
      <c r="E62" s="38" t="s">
        <v>17</v>
      </c>
      <c r="F62" s="42"/>
      <c r="G62" s="42"/>
      <c r="H62" s="41">
        <v>3690</v>
      </c>
      <c r="I62" s="7"/>
    </row>
    <row r="63" spans="1:9" s="29" customFormat="1" ht="18.75" x14ac:dyDescent="0.25">
      <c r="A63" s="36">
        <v>45720</v>
      </c>
      <c r="B63" s="37" t="s">
        <v>293</v>
      </c>
      <c r="C63" s="37"/>
      <c r="D63" s="38" t="s">
        <v>352</v>
      </c>
      <c r="E63" s="38" t="s">
        <v>17</v>
      </c>
      <c r="F63" s="42"/>
      <c r="G63" s="42"/>
      <c r="H63" s="41">
        <v>169551.6</v>
      </c>
    </row>
    <row r="64" spans="1:9" s="29" customFormat="1" ht="18.75" x14ac:dyDescent="0.25">
      <c r="A64" s="36">
        <v>45787</v>
      </c>
      <c r="B64" s="37" t="s">
        <v>403</v>
      </c>
      <c r="C64" s="37"/>
      <c r="D64" s="38" t="s">
        <v>352</v>
      </c>
      <c r="E64" s="38" t="s">
        <v>17</v>
      </c>
      <c r="F64" s="42"/>
      <c r="G64" s="42"/>
      <c r="H64" s="41">
        <v>58325</v>
      </c>
    </row>
    <row r="65" spans="1:9" s="29" customFormat="1" ht="18.75" x14ac:dyDescent="0.25">
      <c r="A65" s="36">
        <v>45834</v>
      </c>
      <c r="B65" s="37" t="s">
        <v>407</v>
      </c>
      <c r="C65" s="37"/>
      <c r="D65" s="38" t="s">
        <v>352</v>
      </c>
      <c r="E65" s="38" t="s">
        <v>17</v>
      </c>
      <c r="F65" s="42"/>
      <c r="G65" s="42"/>
      <c r="H65" s="41">
        <v>51600</v>
      </c>
      <c r="I65" s="32"/>
    </row>
    <row r="66" spans="1:9" s="29" customFormat="1" ht="18.75" x14ac:dyDescent="0.25">
      <c r="A66" s="36">
        <v>45915</v>
      </c>
      <c r="B66" s="37" t="s">
        <v>481</v>
      </c>
      <c r="C66" s="37"/>
      <c r="D66" s="38" t="s">
        <v>352</v>
      </c>
      <c r="E66" s="38" t="s">
        <v>17</v>
      </c>
      <c r="F66" s="42"/>
      <c r="G66" s="42"/>
      <c r="H66" s="41">
        <v>3796.16</v>
      </c>
      <c r="I66" s="32"/>
    </row>
    <row r="67" spans="1:9" s="29" customFormat="1" ht="18.75" x14ac:dyDescent="0.25">
      <c r="A67" s="36">
        <v>45929</v>
      </c>
      <c r="B67" s="37" t="s">
        <v>483</v>
      </c>
      <c r="C67" s="37"/>
      <c r="D67" s="38" t="s">
        <v>352</v>
      </c>
      <c r="E67" s="38" t="s">
        <v>17</v>
      </c>
      <c r="F67" s="42"/>
      <c r="G67" s="42"/>
      <c r="H67" s="41">
        <v>19875</v>
      </c>
      <c r="I67" s="32"/>
    </row>
    <row r="68" spans="1:9" s="29" customFormat="1" ht="18.75" x14ac:dyDescent="0.25">
      <c r="A68" s="36">
        <v>45937</v>
      </c>
      <c r="B68" s="37" t="s">
        <v>482</v>
      </c>
      <c r="C68" s="37"/>
      <c r="D68" s="38" t="s">
        <v>352</v>
      </c>
      <c r="E68" s="38" t="s">
        <v>17</v>
      </c>
      <c r="F68" s="42"/>
      <c r="G68" s="42"/>
      <c r="H68" s="41">
        <v>26600</v>
      </c>
      <c r="I68" s="32"/>
    </row>
    <row r="69" spans="1:9" s="29" customFormat="1" ht="18.75" x14ac:dyDescent="0.25">
      <c r="A69" s="36">
        <v>45940</v>
      </c>
      <c r="B69" s="37" t="s">
        <v>448</v>
      </c>
      <c r="C69" s="37"/>
      <c r="D69" s="38" t="s">
        <v>352</v>
      </c>
      <c r="E69" s="38" t="s">
        <v>17</v>
      </c>
      <c r="F69" s="42"/>
      <c r="G69" s="42"/>
      <c r="H69" s="41">
        <v>3750</v>
      </c>
      <c r="I69" s="32"/>
    </row>
    <row r="70" spans="1:9" s="29" customFormat="1" ht="18.75" x14ac:dyDescent="0.25">
      <c r="A70" s="36">
        <v>45943</v>
      </c>
      <c r="B70" s="37" t="s">
        <v>484</v>
      </c>
      <c r="C70" s="37"/>
      <c r="D70" s="38" t="s">
        <v>352</v>
      </c>
      <c r="E70" s="38" t="s">
        <v>17</v>
      </c>
      <c r="F70" s="42"/>
      <c r="G70" s="42"/>
      <c r="H70" s="41">
        <v>37240</v>
      </c>
      <c r="I70" s="32"/>
    </row>
    <row r="71" spans="1:9" s="29" customFormat="1" ht="18.75" x14ac:dyDescent="0.25">
      <c r="A71" s="36">
        <v>45946</v>
      </c>
      <c r="B71" s="37" t="s">
        <v>449</v>
      </c>
      <c r="C71" s="37"/>
      <c r="D71" s="38" t="s">
        <v>352</v>
      </c>
      <c r="E71" s="38" t="s">
        <v>17</v>
      </c>
      <c r="F71" s="42"/>
      <c r="G71" s="42"/>
      <c r="H71" s="41">
        <v>18150</v>
      </c>
    </row>
    <row r="72" spans="1:9" s="29" customFormat="1" ht="18.75" x14ac:dyDescent="0.25">
      <c r="A72" s="36">
        <v>45947</v>
      </c>
      <c r="B72" s="37" t="s">
        <v>485</v>
      </c>
      <c r="C72" s="37"/>
      <c r="D72" s="38" t="s">
        <v>352</v>
      </c>
      <c r="E72" s="38" t="s">
        <v>17</v>
      </c>
      <c r="F72" s="42"/>
      <c r="G72" s="42"/>
      <c r="H72" s="41">
        <v>29820</v>
      </c>
      <c r="I72" s="32"/>
    </row>
    <row r="73" spans="1:9" s="29" customFormat="1" ht="18.75" x14ac:dyDescent="0.25">
      <c r="A73" s="36">
        <v>45950</v>
      </c>
      <c r="B73" s="37" t="s">
        <v>486</v>
      </c>
      <c r="C73" s="37"/>
      <c r="D73" s="38" t="s">
        <v>352</v>
      </c>
      <c r="E73" s="38" t="s">
        <v>17</v>
      </c>
      <c r="F73" s="42"/>
      <c r="G73" s="42"/>
      <c r="H73" s="41">
        <v>73126</v>
      </c>
    </row>
    <row r="74" spans="1:9" s="29" customFormat="1" ht="18.75" x14ac:dyDescent="0.25">
      <c r="A74" s="36">
        <v>45950</v>
      </c>
      <c r="B74" s="37" t="s">
        <v>614</v>
      </c>
      <c r="C74" s="37"/>
      <c r="D74" s="38" t="s">
        <v>352</v>
      </c>
      <c r="E74" s="38" t="s">
        <v>17</v>
      </c>
      <c r="F74" s="42"/>
      <c r="G74" s="42"/>
      <c r="H74" s="41">
        <v>7970</v>
      </c>
    </row>
    <row r="75" spans="1:9" s="29" customFormat="1" ht="18.75" x14ac:dyDescent="0.25">
      <c r="A75" s="36">
        <v>46034</v>
      </c>
      <c r="B75" s="37" t="s">
        <v>652</v>
      </c>
      <c r="C75" s="37"/>
      <c r="D75" s="38" t="s">
        <v>352</v>
      </c>
      <c r="E75" s="38" t="s">
        <v>17</v>
      </c>
      <c r="F75" s="42"/>
      <c r="G75" s="42"/>
      <c r="H75" s="41">
        <v>153703</v>
      </c>
      <c r="I75" s="32">
        <f>SUM(H62:H75)</f>
        <v>657196.76</v>
      </c>
    </row>
    <row r="76" spans="1:9" s="29" customFormat="1" ht="18.75" x14ac:dyDescent="0.25">
      <c r="A76" s="36">
        <v>45176</v>
      </c>
      <c r="B76" s="37" t="s">
        <v>311</v>
      </c>
      <c r="C76" s="37">
        <v>484</v>
      </c>
      <c r="D76" s="38" t="s">
        <v>297</v>
      </c>
      <c r="E76" s="38" t="s">
        <v>23</v>
      </c>
      <c r="F76" s="40"/>
      <c r="G76" s="40"/>
      <c r="H76" s="41">
        <v>174640</v>
      </c>
      <c r="I76" s="7"/>
    </row>
    <row r="77" spans="1:9" s="29" customFormat="1" ht="18.75" x14ac:dyDescent="0.25">
      <c r="A77" s="36">
        <v>45237</v>
      </c>
      <c r="B77" s="37" t="s">
        <v>318</v>
      </c>
      <c r="C77" s="37"/>
      <c r="D77" s="38" t="s">
        <v>297</v>
      </c>
      <c r="E77" s="38" t="s">
        <v>23</v>
      </c>
      <c r="F77" s="43"/>
      <c r="G77" s="43"/>
      <c r="H77" s="41">
        <v>57574.75</v>
      </c>
      <c r="I77" s="7"/>
    </row>
    <row r="78" spans="1:9" s="29" customFormat="1" ht="18.75" x14ac:dyDescent="0.25">
      <c r="A78" s="36">
        <v>45239</v>
      </c>
      <c r="B78" s="37" t="s">
        <v>287</v>
      </c>
      <c r="C78" s="37"/>
      <c r="D78" s="38" t="s">
        <v>297</v>
      </c>
      <c r="E78" s="38" t="s">
        <v>23</v>
      </c>
      <c r="F78" s="43"/>
      <c r="G78" s="43"/>
      <c r="H78" s="41">
        <v>6256</v>
      </c>
      <c r="I78" s="7"/>
    </row>
    <row r="79" spans="1:9" ht="18.75" x14ac:dyDescent="0.25">
      <c r="A79" s="36">
        <v>45883</v>
      </c>
      <c r="B79" s="37" t="s">
        <v>441</v>
      </c>
      <c r="C79" s="37"/>
      <c r="D79" s="38" t="s">
        <v>297</v>
      </c>
      <c r="E79" s="38" t="s">
        <v>23</v>
      </c>
      <c r="F79" s="40"/>
      <c r="G79" s="40"/>
      <c r="H79" s="41">
        <v>90953.32</v>
      </c>
    </row>
    <row r="80" spans="1:9" ht="18.75" x14ac:dyDescent="0.25">
      <c r="A80" s="36">
        <v>46001</v>
      </c>
      <c r="B80" s="37" t="s">
        <v>554</v>
      </c>
      <c r="C80" s="37"/>
      <c r="D80" s="38" t="s">
        <v>297</v>
      </c>
      <c r="E80" s="38" t="s">
        <v>23</v>
      </c>
      <c r="F80" s="40"/>
      <c r="G80" s="40"/>
      <c r="H80" s="41">
        <v>41998.8</v>
      </c>
      <c r="I80" s="32"/>
    </row>
    <row r="81" spans="1:9" ht="18.75" x14ac:dyDescent="0.25">
      <c r="A81" s="36">
        <v>46002</v>
      </c>
      <c r="B81" s="37" t="s">
        <v>647</v>
      </c>
      <c r="C81" s="37"/>
      <c r="D81" s="38" t="s">
        <v>297</v>
      </c>
      <c r="E81" s="38" t="s">
        <v>23</v>
      </c>
      <c r="F81" s="40"/>
      <c r="G81" s="40"/>
      <c r="H81" s="41">
        <v>41998.8</v>
      </c>
      <c r="I81" s="32"/>
    </row>
    <row r="82" spans="1:9" ht="18.75" x14ac:dyDescent="0.25">
      <c r="A82" s="36">
        <v>46062</v>
      </c>
      <c r="B82" s="37" t="s">
        <v>765</v>
      </c>
      <c r="C82" s="37"/>
      <c r="D82" s="38" t="s">
        <v>297</v>
      </c>
      <c r="E82" s="38" t="s">
        <v>23</v>
      </c>
      <c r="F82" s="40"/>
      <c r="G82" s="40"/>
      <c r="H82" s="41">
        <v>140590.79999999999</v>
      </c>
      <c r="I82" s="32">
        <f>SUM(H76:H82)</f>
        <v>554012.47</v>
      </c>
    </row>
    <row r="83" spans="1:9" s="29" customFormat="1" ht="18.75" x14ac:dyDescent="0.25">
      <c r="A83" s="36">
        <v>44194</v>
      </c>
      <c r="B83" s="37" t="s">
        <v>38</v>
      </c>
      <c r="C83" s="37">
        <v>8167</v>
      </c>
      <c r="D83" s="38" t="s">
        <v>39</v>
      </c>
      <c r="E83" s="38" t="s">
        <v>40</v>
      </c>
      <c r="F83" s="42"/>
      <c r="G83" s="42"/>
      <c r="H83" s="41">
        <v>4500</v>
      </c>
      <c r="I83" s="32">
        <f>SUM(H83)</f>
        <v>4500</v>
      </c>
    </row>
    <row r="84" spans="1:9" s="29" customFormat="1" ht="18.75" x14ac:dyDescent="0.25">
      <c r="A84" s="36">
        <v>45448</v>
      </c>
      <c r="B84" s="37" t="s">
        <v>346</v>
      </c>
      <c r="C84" s="37"/>
      <c r="D84" s="38" t="s">
        <v>309</v>
      </c>
      <c r="E84" s="38" t="s">
        <v>283</v>
      </c>
      <c r="F84" s="40"/>
      <c r="G84" s="40"/>
      <c r="H84" s="41">
        <v>8802.7999999999993</v>
      </c>
      <c r="I84" s="32">
        <f>SUM(H84:H84)</f>
        <v>8802.7999999999993</v>
      </c>
    </row>
    <row r="85" spans="1:9" s="29" customFormat="1" ht="18.75" x14ac:dyDescent="0.25">
      <c r="A85" s="36">
        <v>45128</v>
      </c>
      <c r="B85" s="37" t="s">
        <v>308</v>
      </c>
      <c r="C85" s="37"/>
      <c r="D85" s="38" t="s">
        <v>285</v>
      </c>
      <c r="E85" s="38" t="s">
        <v>133</v>
      </c>
      <c r="F85" s="40"/>
      <c r="G85" s="40"/>
      <c r="H85" s="41">
        <v>26000</v>
      </c>
    </row>
    <row r="86" spans="1:9" s="29" customFormat="1" ht="18.75" x14ac:dyDescent="0.25">
      <c r="A86" s="36">
        <v>46041</v>
      </c>
      <c r="B86" s="37" t="s">
        <v>662</v>
      </c>
      <c r="C86" s="37"/>
      <c r="D86" s="38" t="s">
        <v>285</v>
      </c>
      <c r="E86" s="38" t="s">
        <v>133</v>
      </c>
      <c r="F86" s="40"/>
      <c r="G86" s="40"/>
      <c r="H86" s="41">
        <v>10856</v>
      </c>
      <c r="I86" s="32">
        <f>SUM(H85:H86)</f>
        <v>36856</v>
      </c>
    </row>
    <row r="87" spans="1:9" ht="18.75" x14ac:dyDescent="0.25">
      <c r="A87" s="36">
        <v>42949</v>
      </c>
      <c r="B87" s="37">
        <v>412</v>
      </c>
      <c r="C87" s="37">
        <v>823</v>
      </c>
      <c r="D87" s="38" t="s">
        <v>45</v>
      </c>
      <c r="E87" s="38" t="s">
        <v>8</v>
      </c>
      <c r="F87" s="42"/>
      <c r="G87" s="42"/>
      <c r="H87" s="41">
        <v>17500</v>
      </c>
      <c r="I87" s="7"/>
    </row>
    <row r="88" spans="1:9" ht="18.75" x14ac:dyDescent="0.25">
      <c r="A88" s="36">
        <v>42794</v>
      </c>
      <c r="B88" s="37">
        <v>433</v>
      </c>
      <c r="C88" s="37">
        <v>1250</v>
      </c>
      <c r="D88" s="38" t="s">
        <v>45</v>
      </c>
      <c r="E88" s="38" t="s">
        <v>8</v>
      </c>
      <c r="F88" s="42"/>
      <c r="G88" s="42"/>
      <c r="H88" s="41">
        <v>43641.68</v>
      </c>
      <c r="I88" s="32">
        <f>SUM(H87:H88)</f>
        <v>61141.68</v>
      </c>
    </row>
    <row r="89" spans="1:9" ht="18.75" x14ac:dyDescent="0.25">
      <c r="A89" s="36">
        <v>42557</v>
      </c>
      <c r="B89" s="37" t="s">
        <v>46</v>
      </c>
      <c r="C89" s="37">
        <v>367</v>
      </c>
      <c r="D89" s="38" t="s">
        <v>47</v>
      </c>
      <c r="E89" s="38" t="s">
        <v>17</v>
      </c>
      <c r="F89" s="42"/>
      <c r="G89" s="42"/>
      <c r="H89" s="41">
        <v>18125</v>
      </c>
      <c r="I89" s="7"/>
    </row>
    <row r="90" spans="1:9" ht="18.75" x14ac:dyDescent="0.25">
      <c r="A90" s="36">
        <v>42565</v>
      </c>
      <c r="B90" s="37" t="s">
        <v>48</v>
      </c>
      <c r="C90" s="37">
        <v>811</v>
      </c>
      <c r="D90" s="38" t="s">
        <v>47</v>
      </c>
      <c r="E90" s="38" t="s">
        <v>17</v>
      </c>
      <c r="F90" s="42"/>
      <c r="G90" s="42"/>
      <c r="H90" s="41">
        <v>395489</v>
      </c>
      <c r="I90" s="7"/>
    </row>
    <row r="91" spans="1:9" ht="18.75" x14ac:dyDescent="0.25">
      <c r="A91" s="36">
        <v>42567</v>
      </c>
      <c r="B91" s="37" t="s">
        <v>49</v>
      </c>
      <c r="C91" s="37">
        <v>966</v>
      </c>
      <c r="D91" s="38" t="s">
        <v>47</v>
      </c>
      <c r="E91" s="38" t="s">
        <v>17</v>
      </c>
      <c r="F91" s="42"/>
      <c r="G91" s="42"/>
      <c r="H91" s="41">
        <v>377815</v>
      </c>
      <c r="I91" s="7"/>
    </row>
    <row r="92" spans="1:9" ht="18.75" x14ac:dyDescent="0.25">
      <c r="A92" s="36">
        <v>42593</v>
      </c>
      <c r="B92" s="37" t="s">
        <v>50</v>
      </c>
      <c r="C92" s="37">
        <v>1135</v>
      </c>
      <c r="D92" s="38" t="s">
        <v>47</v>
      </c>
      <c r="E92" s="38" t="s">
        <v>17</v>
      </c>
      <c r="F92" s="42"/>
      <c r="G92" s="42"/>
      <c r="H92" s="41">
        <v>12000</v>
      </c>
      <c r="I92" s="7"/>
    </row>
    <row r="93" spans="1:9" ht="18.75" x14ac:dyDescent="0.25">
      <c r="A93" s="36">
        <v>42601</v>
      </c>
      <c r="B93" s="37" t="s">
        <v>51</v>
      </c>
      <c r="C93" s="37">
        <v>965</v>
      </c>
      <c r="D93" s="38" t="s">
        <v>47</v>
      </c>
      <c r="E93" s="38" t="s">
        <v>17</v>
      </c>
      <c r="F93" s="42"/>
      <c r="G93" s="42"/>
      <c r="H93" s="41">
        <v>402455</v>
      </c>
      <c r="I93" s="7"/>
    </row>
    <row r="94" spans="1:9" ht="18.75" x14ac:dyDescent="0.25">
      <c r="A94" s="36">
        <v>42629</v>
      </c>
      <c r="B94" s="37" t="s">
        <v>52</v>
      </c>
      <c r="C94" s="37">
        <v>966</v>
      </c>
      <c r="D94" s="38" t="s">
        <v>47</v>
      </c>
      <c r="E94" s="38" t="s">
        <v>17</v>
      </c>
      <c r="F94" s="42"/>
      <c r="G94" s="42"/>
      <c r="H94" s="41">
        <v>377815</v>
      </c>
      <c r="I94" s="7"/>
    </row>
    <row r="95" spans="1:9" ht="18.75" x14ac:dyDescent="0.25">
      <c r="A95" s="36">
        <v>42633</v>
      </c>
      <c r="B95" s="37" t="s">
        <v>52</v>
      </c>
      <c r="C95" s="37">
        <v>1356</v>
      </c>
      <c r="D95" s="38" t="s">
        <v>47</v>
      </c>
      <c r="E95" s="38" t="s">
        <v>17</v>
      </c>
      <c r="F95" s="42"/>
      <c r="G95" s="42"/>
      <c r="H95" s="41">
        <v>9950</v>
      </c>
      <c r="I95" s="7"/>
    </row>
    <row r="96" spans="1:9" ht="18.75" x14ac:dyDescent="0.25">
      <c r="A96" s="36">
        <v>42646</v>
      </c>
      <c r="B96" s="37" t="s">
        <v>53</v>
      </c>
      <c r="C96" s="37">
        <v>1072</v>
      </c>
      <c r="D96" s="38" t="s">
        <v>47</v>
      </c>
      <c r="E96" s="38" t="s">
        <v>17</v>
      </c>
      <c r="F96" s="42"/>
      <c r="G96" s="42"/>
      <c r="H96" s="41">
        <v>12330</v>
      </c>
      <c r="I96" s="7"/>
    </row>
    <row r="97" spans="1:9" ht="18.75" x14ac:dyDescent="0.25">
      <c r="A97" s="36">
        <v>42657</v>
      </c>
      <c r="B97" s="37" t="s">
        <v>54</v>
      </c>
      <c r="C97" s="37">
        <v>1136</v>
      </c>
      <c r="D97" s="38" t="s">
        <v>47</v>
      </c>
      <c r="E97" s="38" t="s">
        <v>17</v>
      </c>
      <c r="F97" s="42"/>
      <c r="G97" s="42"/>
      <c r="H97" s="41">
        <v>19465</v>
      </c>
      <c r="I97" s="7"/>
    </row>
    <row r="98" spans="1:9" ht="18.75" x14ac:dyDescent="0.25">
      <c r="A98" s="36">
        <v>42660</v>
      </c>
      <c r="B98" s="37" t="s">
        <v>55</v>
      </c>
      <c r="C98" s="37">
        <v>1019</v>
      </c>
      <c r="D98" s="38" t="s">
        <v>47</v>
      </c>
      <c r="E98" s="38" t="s">
        <v>17</v>
      </c>
      <c r="F98" s="42"/>
      <c r="G98" s="42"/>
      <c r="H98" s="41">
        <v>386865</v>
      </c>
      <c r="I98" s="7"/>
    </row>
    <row r="99" spans="1:9" ht="18.75" x14ac:dyDescent="0.25">
      <c r="A99" s="36">
        <v>42691</v>
      </c>
      <c r="B99" s="37" t="s">
        <v>56</v>
      </c>
      <c r="C99" s="37">
        <v>1360</v>
      </c>
      <c r="D99" s="38" t="s">
        <v>47</v>
      </c>
      <c r="E99" s="38" t="s">
        <v>17</v>
      </c>
      <c r="F99" s="42"/>
      <c r="G99" s="42"/>
      <c r="H99" s="41">
        <v>346280.11</v>
      </c>
      <c r="I99" s="7"/>
    </row>
    <row r="100" spans="1:9" ht="18.75" x14ac:dyDescent="0.25">
      <c r="A100" s="36">
        <v>42716</v>
      </c>
      <c r="B100" s="37" t="s">
        <v>57</v>
      </c>
      <c r="C100" s="37">
        <v>380</v>
      </c>
      <c r="D100" s="38" t="s">
        <v>47</v>
      </c>
      <c r="E100" s="38" t="s">
        <v>17</v>
      </c>
      <c r="F100" s="42"/>
      <c r="G100" s="42"/>
      <c r="H100" s="41">
        <v>414245</v>
      </c>
      <c r="I100" s="7"/>
    </row>
    <row r="101" spans="1:9" ht="18.75" x14ac:dyDescent="0.25">
      <c r="A101" s="36">
        <v>42726</v>
      </c>
      <c r="B101" s="37" t="s">
        <v>58</v>
      </c>
      <c r="C101" s="37">
        <v>368</v>
      </c>
      <c r="D101" s="38" t="s">
        <v>47</v>
      </c>
      <c r="E101" s="38" t="s">
        <v>17</v>
      </c>
      <c r="F101" s="42"/>
      <c r="G101" s="42"/>
      <c r="H101" s="41">
        <v>11821</v>
      </c>
      <c r="I101" s="7"/>
    </row>
    <row r="102" spans="1:9" ht="18.75" x14ac:dyDescent="0.25">
      <c r="A102" s="36">
        <v>42730</v>
      </c>
      <c r="B102" s="37" t="s">
        <v>59</v>
      </c>
      <c r="C102" s="37">
        <v>364</v>
      </c>
      <c r="D102" s="38" t="s">
        <v>47</v>
      </c>
      <c r="E102" s="38" t="s">
        <v>17</v>
      </c>
      <c r="F102" s="42"/>
      <c r="G102" s="42"/>
      <c r="H102" s="41">
        <v>12000</v>
      </c>
      <c r="I102" s="7"/>
    </row>
    <row r="103" spans="1:9" ht="18.75" x14ac:dyDescent="0.25">
      <c r="A103" s="36">
        <v>42747</v>
      </c>
      <c r="B103" s="37" t="s">
        <v>60</v>
      </c>
      <c r="C103" s="37">
        <v>229</v>
      </c>
      <c r="D103" s="38" t="s">
        <v>47</v>
      </c>
      <c r="E103" s="38" t="s">
        <v>17</v>
      </c>
      <c r="F103" s="42"/>
      <c r="G103" s="42"/>
      <c r="H103" s="41">
        <v>365135</v>
      </c>
      <c r="I103" s="7"/>
    </row>
    <row r="104" spans="1:9" ht="18.75" x14ac:dyDescent="0.25">
      <c r="A104" s="36">
        <v>42759</v>
      </c>
      <c r="B104" s="37" t="s">
        <v>61</v>
      </c>
      <c r="C104" s="37">
        <v>360</v>
      </c>
      <c r="D104" s="38" t="s">
        <v>47</v>
      </c>
      <c r="E104" s="38" t="s">
        <v>17</v>
      </c>
      <c r="F104" s="42"/>
      <c r="G104" s="42"/>
      <c r="H104" s="41">
        <v>22830</v>
      </c>
      <c r="I104" s="7"/>
    </row>
    <row r="105" spans="1:9" ht="18.75" x14ac:dyDescent="0.25">
      <c r="A105" s="36">
        <v>42779</v>
      </c>
      <c r="B105" s="37" t="s">
        <v>62</v>
      </c>
      <c r="C105" s="37">
        <v>230</v>
      </c>
      <c r="D105" s="38" t="s">
        <v>47</v>
      </c>
      <c r="E105" s="38" t="s">
        <v>17</v>
      </c>
      <c r="F105" s="42"/>
      <c r="G105" s="42"/>
      <c r="H105" s="41">
        <v>398575</v>
      </c>
      <c r="I105" s="7"/>
    </row>
    <row r="106" spans="1:9" ht="18.75" x14ac:dyDescent="0.25">
      <c r="A106" s="36">
        <v>42787</v>
      </c>
      <c r="B106" s="37" t="s">
        <v>63</v>
      </c>
      <c r="C106" s="37">
        <v>366</v>
      </c>
      <c r="D106" s="38" t="s">
        <v>47</v>
      </c>
      <c r="E106" s="38" t="s">
        <v>17</v>
      </c>
      <c r="F106" s="42"/>
      <c r="G106" s="42"/>
      <c r="H106" s="41">
        <v>19025</v>
      </c>
      <c r="I106" s="7"/>
    </row>
    <row r="107" spans="1:9" ht="18.75" x14ac:dyDescent="0.25">
      <c r="A107" s="36">
        <v>42807</v>
      </c>
      <c r="B107" s="37" t="s">
        <v>64</v>
      </c>
      <c r="C107" s="37">
        <v>231</v>
      </c>
      <c r="D107" s="38" t="s">
        <v>47</v>
      </c>
      <c r="E107" s="38" t="s">
        <v>17</v>
      </c>
      <c r="F107" s="42"/>
      <c r="G107" s="42"/>
      <c r="H107" s="41">
        <v>369495</v>
      </c>
      <c r="I107" s="7"/>
    </row>
    <row r="108" spans="1:9" ht="18.75" x14ac:dyDescent="0.25">
      <c r="A108" s="36">
        <v>42888</v>
      </c>
      <c r="B108" s="37" t="s">
        <v>65</v>
      </c>
      <c r="C108" s="37">
        <v>365</v>
      </c>
      <c r="D108" s="38" t="s">
        <v>47</v>
      </c>
      <c r="E108" s="38" t="s">
        <v>17</v>
      </c>
      <c r="F108" s="42"/>
      <c r="G108" s="42"/>
      <c r="H108" s="41">
        <v>2250</v>
      </c>
      <c r="I108" s="7"/>
    </row>
    <row r="109" spans="1:9" ht="18.75" x14ac:dyDescent="0.25">
      <c r="A109" s="36">
        <v>42895</v>
      </c>
      <c r="B109" s="37" t="s">
        <v>66</v>
      </c>
      <c r="C109" s="37">
        <v>367</v>
      </c>
      <c r="D109" s="38" t="s">
        <v>47</v>
      </c>
      <c r="E109" s="38" t="s">
        <v>17</v>
      </c>
      <c r="F109" s="42"/>
      <c r="G109" s="42"/>
      <c r="H109" s="41">
        <v>2100</v>
      </c>
      <c r="I109" s="7"/>
    </row>
    <row r="110" spans="1:9" ht="18.75" x14ac:dyDescent="0.25">
      <c r="A110" s="36">
        <v>42899</v>
      </c>
      <c r="B110" s="37" t="s">
        <v>67</v>
      </c>
      <c r="C110" s="37">
        <v>361</v>
      </c>
      <c r="D110" s="38" t="s">
        <v>47</v>
      </c>
      <c r="E110" s="38" t="s">
        <v>17</v>
      </c>
      <c r="F110" s="42"/>
      <c r="G110" s="42"/>
      <c r="H110" s="41">
        <v>1050</v>
      </c>
      <c r="I110" s="7"/>
    </row>
    <row r="111" spans="1:9" ht="18.75" x14ac:dyDescent="0.25">
      <c r="A111" s="36">
        <v>43649</v>
      </c>
      <c r="B111" s="37" t="s">
        <v>68</v>
      </c>
      <c r="C111" s="37">
        <v>3388</v>
      </c>
      <c r="D111" s="38" t="s">
        <v>47</v>
      </c>
      <c r="E111" s="38" t="s">
        <v>17</v>
      </c>
      <c r="F111" s="42"/>
      <c r="G111" s="42"/>
      <c r="H111" s="41">
        <v>4780</v>
      </c>
      <c r="I111" s="7"/>
    </row>
    <row r="112" spans="1:9" ht="18.75" x14ac:dyDescent="0.25">
      <c r="A112" s="36">
        <v>43649</v>
      </c>
      <c r="B112" s="37" t="s">
        <v>69</v>
      </c>
      <c r="C112" s="37">
        <v>3599</v>
      </c>
      <c r="D112" s="38" t="s">
        <v>47</v>
      </c>
      <c r="E112" s="38" t="s">
        <v>17</v>
      </c>
      <c r="F112" s="42"/>
      <c r="G112" s="42"/>
      <c r="H112" s="41">
        <v>80750</v>
      </c>
      <c r="I112" s="7"/>
    </row>
    <row r="113" spans="1:9" ht="18.75" x14ac:dyDescent="0.25">
      <c r="A113" s="36">
        <v>43669</v>
      </c>
      <c r="B113" s="37" t="s">
        <v>6</v>
      </c>
      <c r="C113" s="37">
        <v>3635</v>
      </c>
      <c r="D113" s="38" t="s">
        <v>47</v>
      </c>
      <c r="E113" s="38" t="s">
        <v>17</v>
      </c>
      <c r="F113" s="42"/>
      <c r="G113" s="42"/>
      <c r="H113" s="41">
        <v>18530</v>
      </c>
      <c r="I113" s="7"/>
    </row>
    <row r="114" spans="1:9" ht="18.75" x14ac:dyDescent="0.25">
      <c r="A114" s="36">
        <v>43677</v>
      </c>
      <c r="B114" s="37" t="s">
        <v>70</v>
      </c>
      <c r="C114" s="37">
        <v>3604</v>
      </c>
      <c r="D114" s="38" t="s">
        <v>47</v>
      </c>
      <c r="E114" s="38" t="s">
        <v>17</v>
      </c>
      <c r="F114" s="42"/>
      <c r="G114" s="42"/>
      <c r="H114" s="41">
        <v>378820</v>
      </c>
      <c r="I114" s="7"/>
    </row>
    <row r="115" spans="1:9" ht="18.75" x14ac:dyDescent="0.25">
      <c r="A115" s="36">
        <v>43698</v>
      </c>
      <c r="B115" s="37" t="s">
        <v>71</v>
      </c>
      <c r="C115" s="37">
        <v>3630</v>
      </c>
      <c r="D115" s="38" t="s">
        <v>47</v>
      </c>
      <c r="E115" s="38" t="s">
        <v>17</v>
      </c>
      <c r="F115" s="42"/>
      <c r="G115" s="42"/>
      <c r="H115" s="41">
        <v>2965</v>
      </c>
      <c r="I115" s="7"/>
    </row>
    <row r="116" spans="1:9" ht="18.75" x14ac:dyDescent="0.25">
      <c r="A116" s="36">
        <v>43699</v>
      </c>
      <c r="B116" s="37" t="s">
        <v>72</v>
      </c>
      <c r="C116" s="37">
        <v>3631</v>
      </c>
      <c r="D116" s="38" t="s">
        <v>47</v>
      </c>
      <c r="E116" s="38" t="s">
        <v>17</v>
      </c>
      <c r="F116" s="42"/>
      <c r="G116" s="42"/>
      <c r="H116" s="41">
        <v>495</v>
      </c>
      <c r="I116" s="7"/>
    </row>
    <row r="117" spans="1:9" ht="18.75" x14ac:dyDescent="0.25">
      <c r="A117" s="36">
        <v>43700</v>
      </c>
      <c r="B117" s="37" t="s">
        <v>73</v>
      </c>
      <c r="C117" s="37">
        <v>3632</v>
      </c>
      <c r="D117" s="38" t="s">
        <v>47</v>
      </c>
      <c r="E117" s="38" t="s">
        <v>17</v>
      </c>
      <c r="F117" s="42"/>
      <c r="G117" s="42"/>
      <c r="H117" s="41">
        <v>820</v>
      </c>
      <c r="I117" s="7"/>
    </row>
    <row r="118" spans="1:9" ht="18.75" x14ac:dyDescent="0.25">
      <c r="A118" s="36">
        <v>43706</v>
      </c>
      <c r="B118" s="37" t="s">
        <v>74</v>
      </c>
      <c r="C118" s="37">
        <v>3629</v>
      </c>
      <c r="D118" s="38" t="s">
        <v>47</v>
      </c>
      <c r="E118" s="38" t="s">
        <v>17</v>
      </c>
      <c r="F118" s="42"/>
      <c r="G118" s="42"/>
      <c r="H118" s="41">
        <v>33000</v>
      </c>
      <c r="I118" s="7"/>
    </row>
    <row r="119" spans="1:9" ht="18.75" x14ac:dyDescent="0.25">
      <c r="A119" s="36">
        <v>43706</v>
      </c>
      <c r="B119" s="37" t="s">
        <v>75</v>
      </c>
      <c r="C119" s="37">
        <v>3634</v>
      </c>
      <c r="D119" s="38" t="s">
        <v>47</v>
      </c>
      <c r="E119" s="38" t="s">
        <v>17</v>
      </c>
      <c r="F119" s="42"/>
      <c r="G119" s="42"/>
      <c r="H119" s="41">
        <v>303745</v>
      </c>
      <c r="I119" s="7"/>
    </row>
    <row r="120" spans="1:9" ht="18.75" x14ac:dyDescent="0.25">
      <c r="A120" s="36">
        <v>43692</v>
      </c>
      <c r="B120" s="37" t="s">
        <v>76</v>
      </c>
      <c r="C120" s="37">
        <v>3633</v>
      </c>
      <c r="D120" s="38" t="s">
        <v>47</v>
      </c>
      <c r="E120" s="38" t="s">
        <v>17</v>
      </c>
      <c r="F120" s="42"/>
      <c r="G120" s="42"/>
      <c r="H120" s="41">
        <v>33000</v>
      </c>
      <c r="I120" s="7"/>
    </row>
    <row r="121" spans="1:9" ht="18.75" x14ac:dyDescent="0.25">
      <c r="A121" s="36">
        <v>43713</v>
      </c>
      <c r="B121" s="37" t="s">
        <v>77</v>
      </c>
      <c r="C121" s="37">
        <v>3897</v>
      </c>
      <c r="D121" s="38" t="s">
        <v>47</v>
      </c>
      <c r="E121" s="38" t="s">
        <v>17</v>
      </c>
      <c r="F121" s="42"/>
      <c r="G121" s="42"/>
      <c r="H121" s="41">
        <v>81057</v>
      </c>
      <c r="I121" s="7"/>
    </row>
    <row r="122" spans="1:9" ht="18.75" x14ac:dyDescent="0.25">
      <c r="A122" s="36">
        <v>43721</v>
      </c>
      <c r="B122" s="37" t="s">
        <v>78</v>
      </c>
      <c r="C122" s="37">
        <v>3901</v>
      </c>
      <c r="D122" s="38" t="s">
        <v>47</v>
      </c>
      <c r="E122" s="38" t="s">
        <v>17</v>
      </c>
      <c r="F122" s="42"/>
      <c r="G122" s="42"/>
      <c r="H122" s="41">
        <v>2090</v>
      </c>
      <c r="I122" s="7"/>
    </row>
    <row r="123" spans="1:9" ht="18.75" x14ac:dyDescent="0.25">
      <c r="A123" s="36">
        <v>43727</v>
      </c>
      <c r="B123" s="37" t="s">
        <v>79</v>
      </c>
      <c r="C123" s="37">
        <v>3900</v>
      </c>
      <c r="D123" s="38" t="s">
        <v>47</v>
      </c>
      <c r="E123" s="38" t="s">
        <v>17</v>
      </c>
      <c r="F123" s="42"/>
      <c r="G123" s="42"/>
      <c r="H123" s="41">
        <v>33000</v>
      </c>
      <c r="I123" s="7"/>
    </row>
    <row r="124" spans="1:9" ht="18.75" x14ac:dyDescent="0.25">
      <c r="A124" s="36">
        <v>43727</v>
      </c>
      <c r="B124" s="37" t="s">
        <v>80</v>
      </c>
      <c r="C124" s="37">
        <v>3899</v>
      </c>
      <c r="D124" s="38" t="s">
        <v>47</v>
      </c>
      <c r="E124" s="38" t="s">
        <v>17</v>
      </c>
      <c r="F124" s="42"/>
      <c r="G124" s="42"/>
      <c r="H124" s="41">
        <v>16350</v>
      </c>
      <c r="I124" s="7"/>
    </row>
    <row r="125" spans="1:9" ht="18.75" x14ac:dyDescent="0.25">
      <c r="A125" s="36">
        <v>43739</v>
      </c>
      <c r="B125" s="37" t="s">
        <v>81</v>
      </c>
      <c r="C125" s="37">
        <v>4169</v>
      </c>
      <c r="D125" s="38" t="s">
        <v>47</v>
      </c>
      <c r="E125" s="38" t="s">
        <v>17</v>
      </c>
      <c r="F125" s="42"/>
      <c r="G125" s="42"/>
      <c r="H125" s="41">
        <v>220</v>
      </c>
      <c r="I125" s="7"/>
    </row>
    <row r="126" spans="1:9" ht="18.75" x14ac:dyDescent="0.25">
      <c r="A126" s="36">
        <v>43741</v>
      </c>
      <c r="B126" s="37" t="s">
        <v>82</v>
      </c>
      <c r="C126" s="37">
        <v>4170</v>
      </c>
      <c r="D126" s="38" t="s">
        <v>47</v>
      </c>
      <c r="E126" s="38" t="s">
        <v>17</v>
      </c>
      <c r="F126" s="42"/>
      <c r="G126" s="42"/>
      <c r="H126" s="41">
        <v>3475</v>
      </c>
      <c r="I126" s="7"/>
    </row>
    <row r="127" spans="1:9" ht="18.75" x14ac:dyDescent="0.25">
      <c r="A127" s="36">
        <v>43742</v>
      </c>
      <c r="B127" s="37" t="s">
        <v>83</v>
      </c>
      <c r="C127" s="37">
        <v>4172</v>
      </c>
      <c r="D127" s="38" t="s">
        <v>47</v>
      </c>
      <c r="E127" s="38" t="s">
        <v>17</v>
      </c>
      <c r="F127" s="42"/>
      <c r="G127" s="42"/>
      <c r="H127" s="41">
        <v>3072.2</v>
      </c>
      <c r="I127" s="7"/>
    </row>
    <row r="128" spans="1:9" ht="18.75" x14ac:dyDescent="0.25">
      <c r="A128" s="36">
        <v>43743</v>
      </c>
      <c r="B128" s="37" t="s">
        <v>84</v>
      </c>
      <c r="C128" s="37">
        <v>4173</v>
      </c>
      <c r="D128" s="38" t="s">
        <v>47</v>
      </c>
      <c r="E128" s="38" t="s">
        <v>17</v>
      </c>
      <c r="F128" s="42"/>
      <c r="G128" s="42"/>
      <c r="H128" s="41">
        <v>330</v>
      </c>
      <c r="I128" s="7"/>
    </row>
    <row r="129" spans="1:9" ht="18.75" x14ac:dyDescent="0.25">
      <c r="A129" s="36">
        <v>43748</v>
      </c>
      <c r="B129" s="37" t="s">
        <v>85</v>
      </c>
      <c r="C129" s="37">
        <v>4174</v>
      </c>
      <c r="D129" s="38" t="s">
        <v>47</v>
      </c>
      <c r="E129" s="38" t="s">
        <v>17</v>
      </c>
      <c r="F129" s="42"/>
      <c r="G129" s="42"/>
      <c r="H129" s="41">
        <v>33000</v>
      </c>
      <c r="I129" s="7"/>
    </row>
    <row r="130" spans="1:9" ht="18.75" x14ac:dyDescent="0.25">
      <c r="A130" s="36">
        <v>43748</v>
      </c>
      <c r="B130" s="37" t="s">
        <v>86</v>
      </c>
      <c r="C130" s="37">
        <v>4175</v>
      </c>
      <c r="D130" s="38" t="s">
        <v>47</v>
      </c>
      <c r="E130" s="38" t="s">
        <v>17</v>
      </c>
      <c r="F130" s="42"/>
      <c r="G130" s="42"/>
      <c r="H130" s="41">
        <v>725</v>
      </c>
      <c r="I130" s="7"/>
    </row>
    <row r="131" spans="1:9" ht="18.75" x14ac:dyDescent="0.25">
      <c r="A131" s="36">
        <v>43752</v>
      </c>
      <c r="B131" s="37" t="s">
        <v>87</v>
      </c>
      <c r="C131" s="37">
        <v>4176</v>
      </c>
      <c r="D131" s="38" t="s">
        <v>47</v>
      </c>
      <c r="E131" s="38" t="s">
        <v>17</v>
      </c>
      <c r="F131" s="42"/>
      <c r="G131" s="42"/>
      <c r="H131" s="41">
        <v>2700</v>
      </c>
      <c r="I131" s="7"/>
    </row>
    <row r="132" spans="1:9" ht="18.75" x14ac:dyDescent="0.25">
      <c r="A132" s="36">
        <v>43760</v>
      </c>
      <c r="B132" s="37" t="s">
        <v>88</v>
      </c>
      <c r="C132" s="37">
        <v>4238</v>
      </c>
      <c r="D132" s="38" t="s">
        <v>47</v>
      </c>
      <c r="E132" s="38" t="s">
        <v>17</v>
      </c>
      <c r="F132" s="42"/>
      <c r="G132" s="42"/>
      <c r="H132" s="41">
        <v>770</v>
      </c>
      <c r="I132" s="7"/>
    </row>
    <row r="133" spans="1:9" ht="18.75" x14ac:dyDescent="0.25">
      <c r="A133" s="36">
        <v>43762</v>
      </c>
      <c r="B133" s="37" t="s">
        <v>89</v>
      </c>
      <c r="C133" s="37">
        <v>4239</v>
      </c>
      <c r="D133" s="38" t="s">
        <v>47</v>
      </c>
      <c r="E133" s="38" t="s">
        <v>17</v>
      </c>
      <c r="F133" s="42"/>
      <c r="G133" s="42"/>
      <c r="H133" s="41">
        <v>4256.25</v>
      </c>
      <c r="I133" s="7"/>
    </row>
    <row r="134" spans="1:9" ht="18.75" x14ac:dyDescent="0.25">
      <c r="A134" s="36">
        <v>43762</v>
      </c>
      <c r="B134" s="37" t="s">
        <v>90</v>
      </c>
      <c r="C134" s="37">
        <v>4240</v>
      </c>
      <c r="D134" s="38" t="s">
        <v>47</v>
      </c>
      <c r="E134" s="38" t="s">
        <v>17</v>
      </c>
      <c r="F134" s="42"/>
      <c r="G134" s="42"/>
      <c r="H134" s="41">
        <v>38000</v>
      </c>
      <c r="I134" s="7"/>
    </row>
    <row r="135" spans="1:9" ht="18.75" x14ac:dyDescent="0.25">
      <c r="A135" s="36">
        <v>43764</v>
      </c>
      <c r="B135" s="37" t="s">
        <v>91</v>
      </c>
      <c r="C135" s="37">
        <v>4241</v>
      </c>
      <c r="D135" s="38" t="s">
        <v>47</v>
      </c>
      <c r="E135" s="38" t="s">
        <v>17</v>
      </c>
      <c r="F135" s="42"/>
      <c r="G135" s="42"/>
      <c r="H135" s="41">
        <v>440</v>
      </c>
      <c r="I135" s="7"/>
    </row>
    <row r="136" spans="1:9" ht="18.75" x14ac:dyDescent="0.25">
      <c r="A136" s="36">
        <v>43768</v>
      </c>
      <c r="B136" s="37" t="s">
        <v>92</v>
      </c>
      <c r="C136" s="37">
        <v>4242</v>
      </c>
      <c r="D136" s="38" t="s">
        <v>47</v>
      </c>
      <c r="E136" s="38" t="s">
        <v>17</v>
      </c>
      <c r="F136" s="42"/>
      <c r="G136" s="42"/>
      <c r="H136" s="41">
        <v>41000</v>
      </c>
      <c r="I136" s="7"/>
    </row>
    <row r="137" spans="1:9" ht="18.75" x14ac:dyDescent="0.25">
      <c r="A137" s="36">
        <v>43768</v>
      </c>
      <c r="B137" s="37" t="s">
        <v>93</v>
      </c>
      <c r="C137" s="37">
        <v>4243</v>
      </c>
      <c r="D137" s="38" t="s">
        <v>47</v>
      </c>
      <c r="E137" s="38" t="s">
        <v>17</v>
      </c>
      <c r="F137" s="42"/>
      <c r="G137" s="42"/>
      <c r="H137" s="41">
        <v>1895.55</v>
      </c>
      <c r="I137" s="7"/>
    </row>
    <row r="138" spans="1:9" ht="18.75" x14ac:dyDescent="0.25">
      <c r="A138" s="36">
        <v>43776</v>
      </c>
      <c r="B138" s="37" t="s">
        <v>94</v>
      </c>
      <c r="C138" s="37"/>
      <c r="D138" s="38" t="s">
        <v>47</v>
      </c>
      <c r="E138" s="38" t="s">
        <v>17</v>
      </c>
      <c r="F138" s="42"/>
      <c r="G138" s="42"/>
      <c r="H138" s="41">
        <v>308535</v>
      </c>
      <c r="I138" s="7"/>
    </row>
    <row r="139" spans="1:9" ht="18.75" x14ac:dyDescent="0.25">
      <c r="A139" s="36">
        <v>43775</v>
      </c>
      <c r="B139" s="37" t="s">
        <v>95</v>
      </c>
      <c r="C139" s="37">
        <v>5366</v>
      </c>
      <c r="D139" s="38" t="s">
        <v>47</v>
      </c>
      <c r="E139" s="38" t="s">
        <v>17</v>
      </c>
      <c r="F139" s="42"/>
      <c r="G139" s="42"/>
      <c r="H139" s="41">
        <v>3393.7</v>
      </c>
      <c r="I139" s="7"/>
    </row>
    <row r="140" spans="1:9" ht="18.75" x14ac:dyDescent="0.25">
      <c r="A140" s="36">
        <v>43777</v>
      </c>
      <c r="B140" s="37" t="s">
        <v>96</v>
      </c>
      <c r="C140" s="37">
        <v>5367</v>
      </c>
      <c r="D140" s="38" t="s">
        <v>47</v>
      </c>
      <c r="E140" s="38" t="s">
        <v>17</v>
      </c>
      <c r="F140" s="42"/>
      <c r="G140" s="42"/>
      <c r="H140" s="41">
        <v>385</v>
      </c>
      <c r="I140" s="7"/>
    </row>
    <row r="141" spans="1:9" ht="18.75" x14ac:dyDescent="0.25">
      <c r="A141" s="36">
        <v>43784</v>
      </c>
      <c r="B141" s="37" t="s">
        <v>97</v>
      </c>
      <c r="C141" s="37">
        <v>5425</v>
      </c>
      <c r="D141" s="38" t="s">
        <v>47</v>
      </c>
      <c r="E141" s="38" t="s">
        <v>17</v>
      </c>
      <c r="F141" s="42"/>
      <c r="G141" s="42"/>
      <c r="H141" s="41">
        <v>34745</v>
      </c>
      <c r="I141" s="7"/>
    </row>
    <row r="142" spans="1:9" ht="18.75" x14ac:dyDescent="0.25">
      <c r="A142" s="36">
        <v>43784</v>
      </c>
      <c r="B142" s="37" t="s">
        <v>98</v>
      </c>
      <c r="C142" s="37">
        <v>5368</v>
      </c>
      <c r="D142" s="38" t="s">
        <v>47</v>
      </c>
      <c r="E142" s="38" t="s">
        <v>17</v>
      </c>
      <c r="F142" s="42"/>
      <c r="G142" s="42"/>
      <c r="H142" s="41">
        <v>825</v>
      </c>
      <c r="I142" s="7"/>
    </row>
    <row r="143" spans="1:9" ht="18.75" x14ac:dyDescent="0.25">
      <c r="A143" s="36">
        <v>43790</v>
      </c>
      <c r="B143" s="37" t="s">
        <v>99</v>
      </c>
      <c r="C143" s="37">
        <v>5369</v>
      </c>
      <c r="D143" s="38" t="s">
        <v>47</v>
      </c>
      <c r="E143" s="38" t="s">
        <v>17</v>
      </c>
      <c r="F143" s="42"/>
      <c r="G143" s="42"/>
      <c r="H143" s="41">
        <v>1115</v>
      </c>
      <c r="I143" s="7"/>
    </row>
    <row r="144" spans="1:9" ht="18.75" x14ac:dyDescent="0.25">
      <c r="A144" s="36">
        <v>43791</v>
      </c>
      <c r="B144" s="37" t="s">
        <v>100</v>
      </c>
      <c r="C144" s="37">
        <v>5370</v>
      </c>
      <c r="D144" s="38" t="s">
        <v>47</v>
      </c>
      <c r="E144" s="38" t="s">
        <v>17</v>
      </c>
      <c r="F144" s="42"/>
      <c r="G144" s="42"/>
      <c r="H144" s="41">
        <v>2890</v>
      </c>
      <c r="I144" s="7"/>
    </row>
    <row r="145" spans="1:9" ht="18.75" x14ac:dyDescent="0.25">
      <c r="A145" s="36">
        <v>43791</v>
      </c>
      <c r="B145" s="37" t="s">
        <v>101</v>
      </c>
      <c r="C145" s="37">
        <v>5371</v>
      </c>
      <c r="D145" s="38" t="s">
        <v>47</v>
      </c>
      <c r="E145" s="38" t="s">
        <v>17</v>
      </c>
      <c r="F145" s="42"/>
      <c r="G145" s="42"/>
      <c r="H145" s="41">
        <v>19325</v>
      </c>
      <c r="I145" s="7"/>
    </row>
    <row r="146" spans="1:9" ht="18.75" x14ac:dyDescent="0.25">
      <c r="A146" s="36">
        <v>43792</v>
      </c>
      <c r="B146" s="37" t="s">
        <v>102</v>
      </c>
      <c r="C146" s="37">
        <v>5374</v>
      </c>
      <c r="D146" s="38" t="s">
        <v>47</v>
      </c>
      <c r="E146" s="38" t="s">
        <v>17</v>
      </c>
      <c r="F146" s="42"/>
      <c r="G146" s="42"/>
      <c r="H146" s="41">
        <v>615</v>
      </c>
      <c r="I146" s="7"/>
    </row>
    <row r="147" spans="1:9" ht="18.75" x14ac:dyDescent="0.25">
      <c r="A147" s="36">
        <v>43797</v>
      </c>
      <c r="B147" s="37" t="s">
        <v>103</v>
      </c>
      <c r="C147" s="37">
        <v>5375</v>
      </c>
      <c r="D147" s="38" t="s">
        <v>47</v>
      </c>
      <c r="E147" s="38" t="s">
        <v>17</v>
      </c>
      <c r="F147" s="42"/>
      <c r="G147" s="42"/>
      <c r="H147" s="41">
        <v>299445</v>
      </c>
      <c r="I147" s="7"/>
    </row>
    <row r="148" spans="1:9" ht="18.75" x14ac:dyDescent="0.25">
      <c r="A148" s="36">
        <v>43804</v>
      </c>
      <c r="B148" s="37" t="s">
        <v>104</v>
      </c>
      <c r="C148" s="37">
        <v>5377</v>
      </c>
      <c r="D148" s="38" t="s">
        <v>47</v>
      </c>
      <c r="E148" s="38" t="s">
        <v>17</v>
      </c>
      <c r="F148" s="42"/>
      <c r="G148" s="42"/>
      <c r="H148" s="41">
        <v>1980.55</v>
      </c>
      <c r="I148" s="7"/>
    </row>
    <row r="149" spans="1:9" ht="18.75" x14ac:dyDescent="0.25">
      <c r="A149" s="36">
        <v>43808</v>
      </c>
      <c r="B149" s="37" t="s">
        <v>105</v>
      </c>
      <c r="C149" s="37">
        <v>5376</v>
      </c>
      <c r="D149" s="38" t="s">
        <v>47</v>
      </c>
      <c r="E149" s="38" t="s">
        <v>17</v>
      </c>
      <c r="F149" s="42"/>
      <c r="G149" s="42"/>
      <c r="H149" s="41">
        <v>33000</v>
      </c>
      <c r="I149" s="7"/>
    </row>
    <row r="150" spans="1:9" ht="18.75" x14ac:dyDescent="0.25">
      <c r="A150" s="36">
        <v>43817</v>
      </c>
      <c r="B150" s="37" t="s">
        <v>106</v>
      </c>
      <c r="C150" s="37">
        <v>5378</v>
      </c>
      <c r="D150" s="38" t="s">
        <v>47</v>
      </c>
      <c r="E150" s="38" t="s">
        <v>17</v>
      </c>
      <c r="F150" s="42"/>
      <c r="G150" s="42"/>
      <c r="H150" s="41">
        <v>2915</v>
      </c>
      <c r="I150" s="7"/>
    </row>
    <row r="151" spans="1:9" ht="18.75" x14ac:dyDescent="0.25">
      <c r="A151" s="36">
        <v>43823</v>
      </c>
      <c r="B151" s="37" t="s">
        <v>31</v>
      </c>
      <c r="C151" s="37">
        <v>5258</v>
      </c>
      <c r="D151" s="38" t="s">
        <v>47</v>
      </c>
      <c r="E151" s="38" t="s">
        <v>17</v>
      </c>
      <c r="F151" s="42"/>
      <c r="G151" s="42"/>
      <c r="H151" s="41">
        <v>12420</v>
      </c>
      <c r="I151" s="7"/>
    </row>
    <row r="152" spans="1:9" ht="18.75" x14ac:dyDescent="0.25">
      <c r="A152" s="36">
        <v>43826</v>
      </c>
      <c r="B152" s="37" t="s">
        <v>35</v>
      </c>
      <c r="C152" s="37">
        <v>5260</v>
      </c>
      <c r="D152" s="38" t="s">
        <v>47</v>
      </c>
      <c r="E152" s="38" t="s">
        <v>17</v>
      </c>
      <c r="F152" s="42"/>
      <c r="G152" s="42"/>
      <c r="H152" s="41">
        <v>10000</v>
      </c>
      <c r="I152" s="7"/>
    </row>
    <row r="153" spans="1:9" ht="18.75" x14ac:dyDescent="0.25">
      <c r="A153" s="36">
        <v>43826</v>
      </c>
      <c r="B153" s="37" t="s">
        <v>32</v>
      </c>
      <c r="C153" s="37">
        <v>5259</v>
      </c>
      <c r="D153" s="38" t="s">
        <v>47</v>
      </c>
      <c r="E153" s="38" t="s">
        <v>17</v>
      </c>
      <c r="F153" s="42"/>
      <c r="G153" s="42"/>
      <c r="H153" s="41">
        <v>1610</v>
      </c>
      <c r="I153" s="7"/>
    </row>
    <row r="154" spans="1:9" ht="18.75" x14ac:dyDescent="0.25">
      <c r="A154" s="36">
        <v>43826</v>
      </c>
      <c r="B154" s="37" t="s">
        <v>34</v>
      </c>
      <c r="C154" s="37">
        <v>5372</v>
      </c>
      <c r="D154" s="38" t="s">
        <v>47</v>
      </c>
      <c r="E154" s="38" t="s">
        <v>17</v>
      </c>
      <c r="F154" s="42"/>
      <c r="G154" s="42"/>
      <c r="H154" s="41">
        <v>49550</v>
      </c>
      <c r="I154" s="7"/>
    </row>
    <row r="155" spans="1:9" ht="18.75" x14ac:dyDescent="0.25">
      <c r="A155" s="36">
        <v>43826</v>
      </c>
      <c r="B155" s="37" t="s">
        <v>33</v>
      </c>
      <c r="C155" s="37">
        <v>5373</v>
      </c>
      <c r="D155" s="38" t="s">
        <v>47</v>
      </c>
      <c r="E155" s="38" t="s">
        <v>17</v>
      </c>
      <c r="F155" s="42"/>
      <c r="G155" s="42"/>
      <c r="H155" s="41">
        <v>274065</v>
      </c>
      <c r="I155" s="7"/>
    </row>
    <row r="156" spans="1:9" ht="18.75" x14ac:dyDescent="0.25">
      <c r="A156" s="36">
        <v>43838</v>
      </c>
      <c r="B156" s="37" t="s">
        <v>107</v>
      </c>
      <c r="C156" s="37">
        <v>5134</v>
      </c>
      <c r="D156" s="38" t="s">
        <v>47</v>
      </c>
      <c r="E156" s="38" t="s">
        <v>17</v>
      </c>
      <c r="F156" s="42"/>
      <c r="G156" s="42"/>
      <c r="H156" s="41">
        <v>1500</v>
      </c>
      <c r="I156" s="7"/>
    </row>
    <row r="157" spans="1:9" ht="18.75" x14ac:dyDescent="0.25">
      <c r="A157" s="36">
        <v>43839</v>
      </c>
      <c r="B157" s="37" t="s">
        <v>108</v>
      </c>
      <c r="C157" s="37">
        <v>5472</v>
      </c>
      <c r="D157" s="38" t="s">
        <v>47</v>
      </c>
      <c r="E157" s="38" t="s">
        <v>17</v>
      </c>
      <c r="F157" s="42"/>
      <c r="G157" s="42"/>
      <c r="H157" s="41">
        <v>16480</v>
      </c>
      <c r="I157" s="7"/>
    </row>
    <row r="158" spans="1:9" ht="18.75" x14ac:dyDescent="0.25">
      <c r="A158" s="36">
        <v>43847</v>
      </c>
      <c r="B158" s="37" t="s">
        <v>36</v>
      </c>
      <c r="C158" s="37">
        <v>5337</v>
      </c>
      <c r="D158" s="38" t="s">
        <v>47</v>
      </c>
      <c r="E158" s="38" t="s">
        <v>17</v>
      </c>
      <c r="F158" s="42"/>
      <c r="G158" s="42"/>
      <c r="H158" s="41">
        <v>445</v>
      </c>
      <c r="I158" s="7"/>
    </row>
    <row r="159" spans="1:9" ht="18.75" x14ac:dyDescent="0.25">
      <c r="A159" s="36">
        <v>43850</v>
      </c>
      <c r="B159" s="37" t="s">
        <v>109</v>
      </c>
      <c r="C159" s="37">
        <v>5134</v>
      </c>
      <c r="D159" s="38" t="s">
        <v>47</v>
      </c>
      <c r="E159" s="38" t="s">
        <v>110</v>
      </c>
      <c r="F159" s="42"/>
      <c r="G159" s="42"/>
      <c r="H159" s="41">
        <v>17385</v>
      </c>
      <c r="I159" s="7"/>
    </row>
    <row r="160" spans="1:9" ht="18.75" x14ac:dyDescent="0.25">
      <c r="A160" s="36">
        <v>43850</v>
      </c>
      <c r="B160" s="37" t="s">
        <v>111</v>
      </c>
      <c r="C160" s="37">
        <v>5338</v>
      </c>
      <c r="D160" s="38" t="s">
        <v>47</v>
      </c>
      <c r="E160" s="38" t="s">
        <v>17</v>
      </c>
      <c r="F160" s="42"/>
      <c r="G160" s="42"/>
      <c r="H160" s="41">
        <v>33000</v>
      </c>
      <c r="I160" s="7"/>
    </row>
    <row r="161" spans="1:9" ht="18.75" x14ac:dyDescent="0.25">
      <c r="A161" s="36">
        <v>43852</v>
      </c>
      <c r="B161" s="37" t="s">
        <v>112</v>
      </c>
      <c r="C161" s="37">
        <v>5473</v>
      </c>
      <c r="D161" s="38" t="s">
        <v>47</v>
      </c>
      <c r="E161" s="38" t="s">
        <v>17</v>
      </c>
      <c r="F161" s="42"/>
      <c r="G161" s="42"/>
      <c r="H161" s="41">
        <v>3450</v>
      </c>
      <c r="I161" s="7"/>
    </row>
    <row r="162" spans="1:9" ht="18.75" x14ac:dyDescent="0.25">
      <c r="A162" s="36">
        <v>43860</v>
      </c>
      <c r="B162" s="37" t="s">
        <v>113</v>
      </c>
      <c r="C162" s="37">
        <v>5418</v>
      </c>
      <c r="D162" s="38" t="s">
        <v>47</v>
      </c>
      <c r="E162" s="38" t="s">
        <v>17</v>
      </c>
      <c r="F162" s="42"/>
      <c r="G162" s="42"/>
      <c r="H162" s="41">
        <v>322095</v>
      </c>
      <c r="I162" s="7"/>
    </row>
    <row r="163" spans="1:9" ht="18.75" x14ac:dyDescent="0.25">
      <c r="A163" s="36">
        <v>43867</v>
      </c>
      <c r="B163" s="37" t="s">
        <v>114</v>
      </c>
      <c r="C163" s="37">
        <v>5474</v>
      </c>
      <c r="D163" s="38" t="s">
        <v>47</v>
      </c>
      <c r="E163" s="38" t="s">
        <v>17</v>
      </c>
      <c r="F163" s="42"/>
      <c r="G163" s="42"/>
      <c r="H163" s="41">
        <v>1556</v>
      </c>
      <c r="I163" s="7"/>
    </row>
    <row r="164" spans="1:9" ht="18.75" x14ac:dyDescent="0.25">
      <c r="A164" s="36">
        <v>43868</v>
      </c>
      <c r="B164" s="37" t="s">
        <v>115</v>
      </c>
      <c r="C164" s="37">
        <v>5475</v>
      </c>
      <c r="D164" s="38" t="s">
        <v>47</v>
      </c>
      <c r="E164" s="38" t="s">
        <v>17</v>
      </c>
      <c r="F164" s="42"/>
      <c r="G164" s="42"/>
      <c r="H164" s="41">
        <v>33000</v>
      </c>
      <c r="I164" s="7"/>
    </row>
    <row r="165" spans="1:9" ht="18.75" x14ac:dyDescent="0.25">
      <c r="A165" s="36">
        <v>43882</v>
      </c>
      <c r="B165" s="37" t="s">
        <v>116</v>
      </c>
      <c r="C165" s="37">
        <v>5476</v>
      </c>
      <c r="D165" s="38" t="s">
        <v>47</v>
      </c>
      <c r="E165" s="38" t="s">
        <v>17</v>
      </c>
      <c r="F165" s="42"/>
      <c r="G165" s="42"/>
      <c r="H165" s="41">
        <v>3270</v>
      </c>
      <c r="I165" s="7"/>
    </row>
    <row r="166" spans="1:9" ht="18.75" x14ac:dyDescent="0.25">
      <c r="A166" s="36">
        <v>43886</v>
      </c>
      <c r="B166" s="37" t="s">
        <v>117</v>
      </c>
      <c r="C166" s="37">
        <v>5477</v>
      </c>
      <c r="D166" s="38" t="s">
        <v>47</v>
      </c>
      <c r="E166" s="38" t="s">
        <v>17</v>
      </c>
      <c r="F166" s="42"/>
      <c r="G166" s="42"/>
      <c r="H166" s="41">
        <v>402</v>
      </c>
      <c r="I166" s="7"/>
    </row>
    <row r="167" spans="1:9" ht="18.75" x14ac:dyDescent="0.25">
      <c r="A167" s="36">
        <v>43889</v>
      </c>
      <c r="B167" s="37" t="s">
        <v>118</v>
      </c>
      <c r="C167" s="37">
        <v>5523</v>
      </c>
      <c r="D167" s="38" t="s">
        <v>47</v>
      </c>
      <c r="E167" s="38" t="s">
        <v>17</v>
      </c>
      <c r="F167" s="42"/>
      <c r="G167" s="42"/>
      <c r="H167" s="41">
        <v>322178</v>
      </c>
      <c r="I167" s="7"/>
    </row>
    <row r="168" spans="1:9" ht="18.75" x14ac:dyDescent="0.25">
      <c r="A168" s="36">
        <v>43889</v>
      </c>
      <c r="B168" s="37" t="s">
        <v>119</v>
      </c>
      <c r="C168" s="37">
        <v>5598</v>
      </c>
      <c r="D168" s="38" t="s">
        <v>47</v>
      </c>
      <c r="E168" s="38" t="s">
        <v>17</v>
      </c>
      <c r="F168" s="42"/>
      <c r="G168" s="42"/>
      <c r="H168" s="41">
        <v>33000</v>
      </c>
      <c r="I168" s="7"/>
    </row>
    <row r="169" spans="1:9" ht="18.75" x14ac:dyDescent="0.25">
      <c r="A169" s="36">
        <v>43899</v>
      </c>
      <c r="B169" s="37" t="s">
        <v>120</v>
      </c>
      <c r="C169" s="37">
        <v>5537</v>
      </c>
      <c r="D169" s="38" t="s">
        <v>47</v>
      </c>
      <c r="E169" s="38" t="s">
        <v>17</v>
      </c>
      <c r="F169" s="42"/>
      <c r="G169" s="42"/>
      <c r="H169" s="41">
        <v>480</v>
      </c>
      <c r="I169" s="7"/>
    </row>
    <row r="170" spans="1:9" ht="18.75" x14ac:dyDescent="0.25">
      <c r="A170" s="36">
        <v>43902</v>
      </c>
      <c r="B170" s="37" t="s">
        <v>121</v>
      </c>
      <c r="C170" s="37">
        <v>5539</v>
      </c>
      <c r="D170" s="38" t="s">
        <v>47</v>
      </c>
      <c r="E170" s="38" t="s">
        <v>17</v>
      </c>
      <c r="F170" s="42"/>
      <c r="G170" s="42"/>
      <c r="H170" s="41">
        <v>1875</v>
      </c>
      <c r="I170" s="7"/>
    </row>
    <row r="171" spans="1:9" ht="18.75" x14ac:dyDescent="0.25">
      <c r="A171" s="36">
        <v>43902</v>
      </c>
      <c r="B171" s="37" t="s">
        <v>122</v>
      </c>
      <c r="C171" s="37">
        <v>5540</v>
      </c>
      <c r="D171" s="38" t="s">
        <v>47</v>
      </c>
      <c r="E171" s="38" t="s">
        <v>17</v>
      </c>
      <c r="F171" s="42"/>
      <c r="G171" s="42"/>
      <c r="H171" s="41">
        <v>33000</v>
      </c>
      <c r="I171" s="7"/>
    </row>
    <row r="172" spans="1:9" ht="18.75" x14ac:dyDescent="0.25">
      <c r="A172" s="36">
        <v>43908</v>
      </c>
      <c r="B172" s="37" t="s">
        <v>123</v>
      </c>
      <c r="C172" s="37">
        <v>5541</v>
      </c>
      <c r="D172" s="38" t="s">
        <v>47</v>
      </c>
      <c r="E172" s="38" t="s">
        <v>17</v>
      </c>
      <c r="F172" s="42"/>
      <c r="G172" s="42"/>
      <c r="H172" s="41">
        <v>3641.8</v>
      </c>
      <c r="I172" s="7"/>
    </row>
    <row r="173" spans="1:9" ht="18.75" x14ac:dyDescent="0.25">
      <c r="A173" s="36">
        <v>43914</v>
      </c>
      <c r="B173" s="37" t="s">
        <v>124</v>
      </c>
      <c r="C173" s="37">
        <v>5542</v>
      </c>
      <c r="D173" s="38" t="s">
        <v>47</v>
      </c>
      <c r="E173" s="38" t="s">
        <v>17</v>
      </c>
      <c r="F173" s="42"/>
      <c r="G173" s="42"/>
      <c r="H173" s="41">
        <v>44040</v>
      </c>
      <c r="I173" s="7"/>
    </row>
    <row r="174" spans="1:9" ht="18.75" x14ac:dyDescent="0.25">
      <c r="A174" s="36">
        <v>43915</v>
      </c>
      <c r="B174" s="37" t="s">
        <v>125</v>
      </c>
      <c r="C174" s="37">
        <v>5708</v>
      </c>
      <c r="D174" s="38" t="s">
        <v>47</v>
      </c>
      <c r="E174" s="38" t="s">
        <v>126</v>
      </c>
      <c r="F174" s="42"/>
      <c r="G174" s="42"/>
      <c r="H174" s="41">
        <v>4120</v>
      </c>
      <c r="I174" s="7"/>
    </row>
    <row r="175" spans="1:9" ht="18.75" x14ac:dyDescent="0.25">
      <c r="A175" s="36">
        <v>43896</v>
      </c>
      <c r="B175" s="37" t="s">
        <v>127</v>
      </c>
      <c r="C175" s="37">
        <v>5709</v>
      </c>
      <c r="D175" s="38" t="s">
        <v>47</v>
      </c>
      <c r="E175" s="38" t="s">
        <v>126</v>
      </c>
      <c r="F175" s="42"/>
      <c r="G175" s="42"/>
      <c r="H175" s="41">
        <v>945</v>
      </c>
      <c r="I175" s="7"/>
    </row>
    <row r="176" spans="1:9" ht="18.75" x14ac:dyDescent="0.25">
      <c r="A176" s="36">
        <v>43902</v>
      </c>
      <c r="B176" s="37" t="s">
        <v>128</v>
      </c>
      <c r="C176" s="37">
        <v>5706</v>
      </c>
      <c r="D176" s="38" t="s">
        <v>47</v>
      </c>
      <c r="E176" s="38" t="s">
        <v>126</v>
      </c>
      <c r="F176" s="42"/>
      <c r="G176" s="42"/>
      <c r="H176" s="41">
        <v>1200</v>
      </c>
      <c r="I176" s="7"/>
    </row>
    <row r="177" spans="1:9" ht="18.75" x14ac:dyDescent="0.25">
      <c r="A177" s="36">
        <v>43907</v>
      </c>
      <c r="B177" s="37" t="s">
        <v>129</v>
      </c>
      <c r="C177" s="37">
        <v>5707</v>
      </c>
      <c r="D177" s="38" t="s">
        <v>47</v>
      </c>
      <c r="E177" s="38" t="s">
        <v>110</v>
      </c>
      <c r="F177" s="42"/>
      <c r="G177" s="42"/>
      <c r="H177" s="41">
        <v>17310</v>
      </c>
      <c r="I177" s="7"/>
    </row>
    <row r="178" spans="1:9" ht="18.75" x14ac:dyDescent="0.25">
      <c r="A178" s="36">
        <v>43929</v>
      </c>
      <c r="B178" s="37" t="s">
        <v>130</v>
      </c>
      <c r="C178" s="37">
        <v>5796</v>
      </c>
      <c r="D178" s="38" t="s">
        <v>47</v>
      </c>
      <c r="E178" s="38" t="s">
        <v>17</v>
      </c>
      <c r="F178" s="42"/>
      <c r="G178" s="42"/>
      <c r="H178" s="41">
        <v>12850</v>
      </c>
      <c r="I178" s="7"/>
    </row>
    <row r="179" spans="1:9" ht="18.75" x14ac:dyDescent="0.25">
      <c r="A179" s="36">
        <v>44070</v>
      </c>
      <c r="B179" s="37" t="s">
        <v>131</v>
      </c>
      <c r="C179" s="37">
        <v>6430</v>
      </c>
      <c r="D179" s="38" t="s">
        <v>47</v>
      </c>
      <c r="E179" s="38" t="s">
        <v>17</v>
      </c>
      <c r="F179" s="42"/>
      <c r="G179" s="42"/>
      <c r="H179" s="41">
        <v>216430</v>
      </c>
      <c r="I179" s="32">
        <f>SUM(H89:H179)</f>
        <v>7276868.1599999992</v>
      </c>
    </row>
    <row r="180" spans="1:9" s="29" customFormat="1" ht="18.75" x14ac:dyDescent="0.25">
      <c r="A180" s="36">
        <v>45847</v>
      </c>
      <c r="B180" s="37" t="s">
        <v>413</v>
      </c>
      <c r="C180" s="37"/>
      <c r="D180" s="38" t="s">
        <v>414</v>
      </c>
      <c r="E180" s="38" t="s">
        <v>8</v>
      </c>
      <c r="F180" s="40"/>
      <c r="G180" s="40"/>
      <c r="H180" s="41">
        <v>604.5</v>
      </c>
      <c r="I180" s="32">
        <f>SUM(H180)</f>
        <v>604.5</v>
      </c>
    </row>
    <row r="181" spans="1:9" ht="18.75" x14ac:dyDescent="0.25">
      <c r="A181" s="36">
        <v>45374</v>
      </c>
      <c r="B181" s="44" t="s">
        <v>323</v>
      </c>
      <c r="C181" s="37"/>
      <c r="D181" s="38" t="s">
        <v>313</v>
      </c>
      <c r="E181" s="38" t="s">
        <v>321</v>
      </c>
      <c r="F181" s="42"/>
      <c r="G181" s="42"/>
      <c r="H181" s="41">
        <v>0</v>
      </c>
      <c r="I181" s="7"/>
    </row>
    <row r="182" spans="1:9" ht="18.75" x14ac:dyDescent="0.25">
      <c r="A182" s="36">
        <v>45374</v>
      </c>
      <c r="B182" s="44" t="s">
        <v>324</v>
      </c>
      <c r="C182" s="37"/>
      <c r="D182" s="38" t="s">
        <v>313</v>
      </c>
      <c r="E182" s="38" t="s">
        <v>322</v>
      </c>
      <c r="F182" s="42"/>
      <c r="G182" s="42"/>
      <c r="H182" s="41">
        <v>0</v>
      </c>
      <c r="I182" s="7"/>
    </row>
    <row r="183" spans="1:9" ht="18.75" x14ac:dyDescent="0.25">
      <c r="A183" s="36">
        <v>45374</v>
      </c>
      <c r="B183" s="44" t="s">
        <v>325</v>
      </c>
      <c r="C183" s="37"/>
      <c r="D183" s="38" t="s">
        <v>313</v>
      </c>
      <c r="E183" s="38" t="s">
        <v>314</v>
      </c>
      <c r="F183" s="42"/>
      <c r="G183" s="42"/>
      <c r="H183" s="41">
        <v>0</v>
      </c>
      <c r="I183" s="32">
        <f>SUM(H181:H183)</f>
        <v>0</v>
      </c>
    </row>
    <row r="184" spans="1:9" ht="18.75" x14ac:dyDescent="0.25">
      <c r="A184" s="36">
        <v>45839</v>
      </c>
      <c r="B184" s="44" t="s">
        <v>417</v>
      </c>
      <c r="C184" s="37"/>
      <c r="D184" s="38" t="s">
        <v>399</v>
      </c>
      <c r="E184" s="38" t="s">
        <v>8</v>
      </c>
      <c r="F184" s="42"/>
      <c r="G184" s="42"/>
      <c r="H184" s="41">
        <v>211388</v>
      </c>
    </row>
    <row r="185" spans="1:9" ht="18.75" x14ac:dyDescent="0.25">
      <c r="A185" s="36">
        <v>45875</v>
      </c>
      <c r="B185" s="44" t="s">
        <v>428</v>
      </c>
      <c r="C185" s="37"/>
      <c r="D185" s="38" t="s">
        <v>399</v>
      </c>
      <c r="E185" s="38" t="s">
        <v>8</v>
      </c>
      <c r="F185" s="42"/>
      <c r="G185" s="42"/>
      <c r="H185" s="41">
        <v>31860</v>
      </c>
    </row>
    <row r="186" spans="1:9" ht="18.75" x14ac:dyDescent="0.25">
      <c r="A186" s="36">
        <v>45895</v>
      </c>
      <c r="B186" s="44" t="s">
        <v>456</v>
      </c>
      <c r="C186" s="37"/>
      <c r="D186" s="38" t="s">
        <v>399</v>
      </c>
      <c r="E186" s="38" t="s">
        <v>8</v>
      </c>
      <c r="F186" s="42"/>
      <c r="G186" s="42"/>
      <c r="H186" s="41">
        <v>241140</v>
      </c>
    </row>
    <row r="187" spans="1:9" ht="18.75" x14ac:dyDescent="0.25">
      <c r="A187" s="36">
        <v>45990</v>
      </c>
      <c r="B187" s="44" t="s">
        <v>508</v>
      </c>
      <c r="C187" s="37"/>
      <c r="D187" s="38" t="s">
        <v>399</v>
      </c>
      <c r="E187" s="38" t="s">
        <v>8</v>
      </c>
      <c r="F187" s="42"/>
      <c r="G187" s="42"/>
      <c r="H187" s="41">
        <v>72890.960000000006</v>
      </c>
      <c r="I187" s="32">
        <f>SUM(H184:H187)</f>
        <v>557278.96</v>
      </c>
    </row>
    <row r="188" spans="1:9" ht="18.75" x14ac:dyDescent="0.25">
      <c r="A188" s="36">
        <v>46031</v>
      </c>
      <c r="B188" s="44" t="s">
        <v>706</v>
      </c>
      <c r="C188" s="37"/>
      <c r="D188" s="38" t="s">
        <v>705</v>
      </c>
      <c r="E188" s="38" t="s">
        <v>17</v>
      </c>
      <c r="F188" s="42"/>
      <c r="G188" s="42"/>
      <c r="H188" s="41">
        <v>268430</v>
      </c>
      <c r="I188" s="32"/>
    </row>
    <row r="189" spans="1:9" ht="18.75" x14ac:dyDescent="0.25">
      <c r="A189" s="36">
        <v>46038</v>
      </c>
      <c r="B189" s="44" t="s">
        <v>707</v>
      </c>
      <c r="C189" s="37"/>
      <c r="D189" s="38" t="s">
        <v>705</v>
      </c>
      <c r="E189" s="38" t="s">
        <v>17</v>
      </c>
      <c r="F189" s="42"/>
      <c r="G189" s="42"/>
      <c r="H189" s="41">
        <v>29400</v>
      </c>
      <c r="I189" s="32"/>
    </row>
    <row r="190" spans="1:9" ht="18.75" x14ac:dyDescent="0.25">
      <c r="A190" s="36">
        <v>46037</v>
      </c>
      <c r="B190" s="44" t="s">
        <v>709</v>
      </c>
      <c r="C190" s="37"/>
      <c r="D190" s="38" t="s">
        <v>705</v>
      </c>
      <c r="E190" s="38" t="s">
        <v>17</v>
      </c>
      <c r="F190" s="42"/>
      <c r="G190" s="42"/>
      <c r="H190" s="41">
        <v>6700</v>
      </c>
      <c r="I190" s="32"/>
    </row>
    <row r="191" spans="1:9" ht="18.75" x14ac:dyDescent="0.25">
      <c r="A191" s="36">
        <v>46041</v>
      </c>
      <c r="B191" s="44" t="s">
        <v>708</v>
      </c>
      <c r="C191" s="37"/>
      <c r="D191" s="38" t="s">
        <v>705</v>
      </c>
      <c r="E191" s="38" t="s">
        <v>17</v>
      </c>
      <c r="F191" s="42"/>
      <c r="G191" s="42"/>
      <c r="H191" s="41">
        <v>12630</v>
      </c>
      <c r="I191" s="32"/>
    </row>
    <row r="192" spans="1:9" ht="18.75" x14ac:dyDescent="0.25">
      <c r="A192" s="36">
        <v>46042</v>
      </c>
      <c r="B192" s="44" t="s">
        <v>710</v>
      </c>
      <c r="C192" s="37"/>
      <c r="D192" s="38" t="s">
        <v>705</v>
      </c>
      <c r="E192" s="38" t="s">
        <v>17</v>
      </c>
      <c r="F192" s="42"/>
      <c r="G192" s="42"/>
      <c r="H192" s="41">
        <v>133460</v>
      </c>
      <c r="I192" s="32"/>
    </row>
    <row r="193" spans="1:9" ht="18.75" x14ac:dyDescent="0.25">
      <c r="A193" s="36">
        <v>46046</v>
      </c>
      <c r="B193" s="44" t="s">
        <v>711</v>
      </c>
      <c r="C193" s="37"/>
      <c r="D193" s="38" t="s">
        <v>705</v>
      </c>
      <c r="E193" s="38" t="s">
        <v>17</v>
      </c>
      <c r="F193" s="42"/>
      <c r="G193" s="42"/>
      <c r="H193" s="41">
        <v>25000</v>
      </c>
      <c r="I193" s="32"/>
    </row>
    <row r="194" spans="1:9" ht="18.75" x14ac:dyDescent="0.25">
      <c r="A194" s="36">
        <v>46046</v>
      </c>
      <c r="B194" s="44" t="s">
        <v>700</v>
      </c>
      <c r="C194" s="37"/>
      <c r="D194" s="38" t="s">
        <v>705</v>
      </c>
      <c r="E194" s="38" t="s">
        <v>17</v>
      </c>
      <c r="F194" s="42"/>
      <c r="G194" s="42"/>
      <c r="H194" s="41">
        <v>2805</v>
      </c>
      <c r="I194" s="32"/>
    </row>
    <row r="195" spans="1:9" ht="18.75" x14ac:dyDescent="0.25">
      <c r="A195" s="36">
        <v>46049</v>
      </c>
      <c r="B195" s="44" t="s">
        <v>701</v>
      </c>
      <c r="C195" s="37"/>
      <c r="D195" s="38" t="s">
        <v>705</v>
      </c>
      <c r="E195" s="38" t="s">
        <v>17</v>
      </c>
      <c r="F195" s="42"/>
      <c r="G195" s="42"/>
      <c r="H195" s="41">
        <v>11100</v>
      </c>
    </row>
    <row r="196" spans="1:9" ht="18.75" x14ac:dyDescent="0.25">
      <c r="A196" s="36">
        <v>46051</v>
      </c>
      <c r="B196" s="44" t="s">
        <v>736</v>
      </c>
      <c r="C196" s="37"/>
      <c r="D196" s="38" t="s">
        <v>705</v>
      </c>
      <c r="E196" s="38" t="s">
        <v>17</v>
      </c>
      <c r="F196" s="42"/>
      <c r="G196" s="42"/>
      <c r="H196" s="41">
        <v>29050</v>
      </c>
      <c r="I196" s="32"/>
    </row>
    <row r="197" spans="1:9" ht="18.75" x14ac:dyDescent="0.25">
      <c r="A197" s="36">
        <v>46056</v>
      </c>
      <c r="B197" s="44" t="s">
        <v>737</v>
      </c>
      <c r="C197" s="37"/>
      <c r="D197" s="38" t="s">
        <v>705</v>
      </c>
      <c r="E197" s="38" t="s">
        <v>17</v>
      </c>
      <c r="F197" s="42"/>
      <c r="G197" s="42"/>
      <c r="H197" s="41">
        <v>500</v>
      </c>
      <c r="I197" s="32"/>
    </row>
    <row r="198" spans="1:9" ht="18.75" x14ac:dyDescent="0.25">
      <c r="A198" s="36">
        <v>46058</v>
      </c>
      <c r="B198" s="44" t="s">
        <v>702</v>
      </c>
      <c r="C198" s="37"/>
      <c r="D198" s="38" t="s">
        <v>705</v>
      </c>
      <c r="E198" s="38" t="s">
        <v>17</v>
      </c>
      <c r="F198" s="42"/>
      <c r="G198" s="42"/>
      <c r="H198" s="41">
        <v>22500</v>
      </c>
      <c r="I198" s="35"/>
    </row>
    <row r="199" spans="1:9" ht="18.75" x14ac:dyDescent="0.25">
      <c r="A199" s="36">
        <v>46059</v>
      </c>
      <c r="B199" s="44" t="s">
        <v>703</v>
      </c>
      <c r="C199" s="37"/>
      <c r="D199" s="38" t="s">
        <v>705</v>
      </c>
      <c r="E199" s="38" t="s">
        <v>17</v>
      </c>
      <c r="F199" s="42"/>
      <c r="G199" s="42"/>
      <c r="H199" s="41">
        <v>42760</v>
      </c>
    </row>
    <row r="200" spans="1:9" ht="18.75" x14ac:dyDescent="0.25">
      <c r="A200" s="36">
        <v>46063</v>
      </c>
      <c r="B200" s="44" t="s">
        <v>821</v>
      </c>
      <c r="C200" s="37"/>
      <c r="D200" s="38" t="s">
        <v>705</v>
      </c>
      <c r="E200" s="38" t="s">
        <v>17</v>
      </c>
      <c r="F200" s="42"/>
      <c r="G200" s="42"/>
      <c r="H200" s="41">
        <v>47000</v>
      </c>
      <c r="I200" s="32"/>
    </row>
    <row r="201" spans="1:9" ht="18.75" x14ac:dyDescent="0.25">
      <c r="A201" s="36">
        <v>46066</v>
      </c>
      <c r="B201" s="44" t="s">
        <v>835</v>
      </c>
      <c r="C201" s="37"/>
      <c r="D201" s="38" t="s">
        <v>705</v>
      </c>
      <c r="E201" s="38" t="s">
        <v>17</v>
      </c>
      <c r="F201" s="42"/>
      <c r="G201" s="42"/>
      <c r="H201" s="41">
        <v>584150</v>
      </c>
      <c r="I201" s="32">
        <f>SUM(H188:H201)</f>
        <v>1215485</v>
      </c>
    </row>
    <row r="202" spans="1:9" s="29" customFormat="1" ht="18.75" x14ac:dyDescent="0.25">
      <c r="A202" s="36">
        <v>43698</v>
      </c>
      <c r="B202" s="37" t="s">
        <v>135</v>
      </c>
      <c r="C202" s="37">
        <v>2974</v>
      </c>
      <c r="D202" s="38" t="s">
        <v>136</v>
      </c>
      <c r="E202" s="38" t="s">
        <v>8</v>
      </c>
      <c r="F202" s="40"/>
      <c r="G202" s="40"/>
      <c r="H202" s="41">
        <v>13900</v>
      </c>
      <c r="I202" s="7"/>
    </row>
    <row r="203" spans="1:9" s="29" customFormat="1" ht="18.75" x14ac:dyDescent="0.25">
      <c r="A203" s="36">
        <v>43698</v>
      </c>
      <c r="B203" s="37" t="s">
        <v>826</v>
      </c>
      <c r="C203" s="37">
        <v>3005</v>
      </c>
      <c r="D203" s="38" t="s">
        <v>136</v>
      </c>
      <c r="E203" s="38" t="s">
        <v>8</v>
      </c>
      <c r="F203" s="40"/>
      <c r="G203" s="40"/>
      <c r="H203" s="41">
        <v>18000</v>
      </c>
      <c r="I203" s="7"/>
    </row>
    <row r="204" spans="1:9" s="29" customFormat="1" ht="18.75" x14ac:dyDescent="0.25">
      <c r="A204" s="36">
        <v>43698</v>
      </c>
      <c r="B204" s="37" t="s">
        <v>827</v>
      </c>
      <c r="C204" s="37">
        <v>3015</v>
      </c>
      <c r="D204" s="38" t="s">
        <v>136</v>
      </c>
      <c r="E204" s="38" t="s">
        <v>8</v>
      </c>
      <c r="F204" s="40"/>
      <c r="G204" s="40"/>
      <c r="H204" s="41">
        <v>25560</v>
      </c>
      <c r="I204" s="7"/>
    </row>
    <row r="205" spans="1:9" s="29" customFormat="1" ht="18.75" x14ac:dyDescent="0.25">
      <c r="A205" s="36">
        <v>43698</v>
      </c>
      <c r="B205" s="37" t="s">
        <v>828</v>
      </c>
      <c r="C205" s="37">
        <v>3029</v>
      </c>
      <c r="D205" s="38" t="s">
        <v>136</v>
      </c>
      <c r="E205" s="38" t="s">
        <v>8</v>
      </c>
      <c r="F205" s="40"/>
      <c r="G205" s="40"/>
      <c r="H205" s="41">
        <v>7764.4</v>
      </c>
      <c r="I205" s="7"/>
    </row>
    <row r="206" spans="1:9" s="29" customFormat="1" ht="18.75" x14ac:dyDescent="0.25">
      <c r="A206" s="36">
        <v>43698</v>
      </c>
      <c r="B206" s="37" t="s">
        <v>829</v>
      </c>
      <c r="C206" s="37">
        <v>3215</v>
      </c>
      <c r="D206" s="38" t="s">
        <v>136</v>
      </c>
      <c r="E206" s="38" t="s">
        <v>8</v>
      </c>
      <c r="F206" s="40"/>
      <c r="G206" s="40"/>
      <c r="H206" s="41">
        <v>9782.2000000000007</v>
      </c>
      <c r="I206" s="7"/>
    </row>
    <row r="207" spans="1:9" s="29" customFormat="1" ht="18.75" x14ac:dyDescent="0.25">
      <c r="A207" s="36">
        <v>43698</v>
      </c>
      <c r="B207" s="37" t="s">
        <v>830</v>
      </c>
      <c r="C207" s="37">
        <v>3358</v>
      </c>
      <c r="D207" s="38" t="s">
        <v>136</v>
      </c>
      <c r="E207" s="38" t="s">
        <v>8</v>
      </c>
      <c r="F207" s="40"/>
      <c r="G207" s="40"/>
      <c r="H207" s="41">
        <v>7097.7</v>
      </c>
      <c r="I207" s="7"/>
    </row>
    <row r="208" spans="1:9" s="29" customFormat="1" ht="18.75" x14ac:dyDescent="0.25">
      <c r="A208" s="36">
        <v>43698</v>
      </c>
      <c r="B208" s="37" t="s">
        <v>831</v>
      </c>
      <c r="C208" s="37">
        <v>3420</v>
      </c>
      <c r="D208" s="38" t="s">
        <v>136</v>
      </c>
      <c r="E208" s="38" t="s">
        <v>8</v>
      </c>
      <c r="F208" s="40"/>
      <c r="G208" s="40"/>
      <c r="H208" s="41">
        <v>14900</v>
      </c>
      <c r="I208" s="7"/>
    </row>
    <row r="209" spans="1:9" s="29" customFormat="1" ht="18.75" x14ac:dyDescent="0.25">
      <c r="A209" s="36">
        <v>43714</v>
      </c>
      <c r="B209" s="37" t="s">
        <v>832</v>
      </c>
      <c r="C209" s="37">
        <v>3530</v>
      </c>
      <c r="D209" s="38" t="s">
        <v>136</v>
      </c>
      <c r="E209" s="38" t="s">
        <v>8</v>
      </c>
      <c r="F209" s="40"/>
      <c r="G209" s="40"/>
      <c r="H209" s="41">
        <v>2220</v>
      </c>
      <c r="I209" s="7"/>
    </row>
    <row r="210" spans="1:9" s="29" customFormat="1" ht="18.75" x14ac:dyDescent="0.25">
      <c r="A210" s="36">
        <v>43725</v>
      </c>
      <c r="B210" s="37" t="s">
        <v>144</v>
      </c>
      <c r="C210" s="37">
        <v>3588</v>
      </c>
      <c r="D210" s="38" t="s">
        <v>136</v>
      </c>
      <c r="E210" s="38" t="s">
        <v>30</v>
      </c>
      <c r="F210" s="40"/>
      <c r="G210" s="40"/>
      <c r="H210" s="41">
        <v>6400</v>
      </c>
      <c r="I210" s="7"/>
    </row>
    <row r="211" spans="1:9" s="29" customFormat="1" ht="18.75" x14ac:dyDescent="0.25">
      <c r="A211" s="36">
        <v>43728</v>
      </c>
      <c r="B211" s="37" t="s">
        <v>145</v>
      </c>
      <c r="C211" s="37">
        <v>3639</v>
      </c>
      <c r="D211" s="38" t="s">
        <v>136</v>
      </c>
      <c r="E211" s="38" t="s">
        <v>8</v>
      </c>
      <c r="F211" s="40"/>
      <c r="G211" s="40"/>
      <c r="H211" s="41">
        <v>4280</v>
      </c>
      <c r="I211" s="7"/>
    </row>
    <row r="212" spans="1:9" s="29" customFormat="1" ht="18.75" x14ac:dyDescent="0.25">
      <c r="A212" s="36">
        <v>43731</v>
      </c>
      <c r="B212" s="37" t="s">
        <v>146</v>
      </c>
      <c r="C212" s="37">
        <v>3640</v>
      </c>
      <c r="D212" s="38" t="s">
        <v>136</v>
      </c>
      <c r="E212" s="38" t="s">
        <v>8</v>
      </c>
      <c r="F212" s="40"/>
      <c r="G212" s="40"/>
      <c r="H212" s="41">
        <v>5714.25</v>
      </c>
      <c r="I212" s="26"/>
    </row>
    <row r="213" spans="1:9" s="29" customFormat="1" ht="18.75" x14ac:dyDescent="0.25">
      <c r="A213" s="36">
        <v>43909</v>
      </c>
      <c r="B213" s="37" t="s">
        <v>326</v>
      </c>
      <c r="C213" s="37">
        <v>5522</v>
      </c>
      <c r="D213" s="38" t="s">
        <v>136</v>
      </c>
      <c r="E213" s="38" t="s">
        <v>8</v>
      </c>
      <c r="F213" s="40"/>
      <c r="G213" s="40"/>
      <c r="H213" s="41">
        <v>62000</v>
      </c>
      <c r="I213" s="26"/>
    </row>
    <row r="214" spans="1:9" s="29" customFormat="1" ht="18.75" x14ac:dyDescent="0.25">
      <c r="A214" s="36">
        <v>43630</v>
      </c>
      <c r="B214" s="37" t="s">
        <v>337</v>
      </c>
      <c r="C214" s="37">
        <v>2974</v>
      </c>
      <c r="D214" s="38" t="s">
        <v>136</v>
      </c>
      <c r="E214" s="38" t="s">
        <v>8</v>
      </c>
      <c r="F214" s="40"/>
      <c r="G214" s="40"/>
      <c r="H214" s="41">
        <v>13900.4</v>
      </c>
      <c r="I214" s="7"/>
    </row>
    <row r="215" spans="1:9" s="29" customFormat="1" ht="18.75" x14ac:dyDescent="0.25">
      <c r="A215" s="36">
        <v>43642</v>
      </c>
      <c r="B215" s="37" t="s">
        <v>338</v>
      </c>
      <c r="C215" s="37">
        <v>3005</v>
      </c>
      <c r="D215" s="38" t="s">
        <v>136</v>
      </c>
      <c r="E215" s="38" t="s">
        <v>8</v>
      </c>
      <c r="F215" s="40"/>
      <c r="G215" s="40"/>
      <c r="H215" s="41">
        <v>18000</v>
      </c>
      <c r="I215" s="7"/>
    </row>
    <row r="216" spans="1:9" s="29" customFormat="1" ht="18.75" x14ac:dyDescent="0.25">
      <c r="A216" s="36">
        <v>43650</v>
      </c>
      <c r="B216" s="37" t="s">
        <v>339</v>
      </c>
      <c r="C216" s="37">
        <v>3015</v>
      </c>
      <c r="D216" s="38" t="s">
        <v>136</v>
      </c>
      <c r="E216" s="38" t="s">
        <v>8</v>
      </c>
      <c r="F216" s="40"/>
      <c r="G216" s="40"/>
      <c r="H216" s="41">
        <v>25560</v>
      </c>
      <c r="I216" s="7"/>
    </row>
    <row r="217" spans="1:9" s="29" customFormat="1" ht="18.75" x14ac:dyDescent="0.25">
      <c r="A217" s="36">
        <v>43655</v>
      </c>
      <c r="B217" s="37" t="s">
        <v>340</v>
      </c>
      <c r="C217" s="37">
        <v>3029</v>
      </c>
      <c r="D217" s="38" t="s">
        <v>136</v>
      </c>
      <c r="E217" s="38" t="s">
        <v>8</v>
      </c>
      <c r="F217" s="40"/>
      <c r="G217" s="40"/>
      <c r="H217" s="41">
        <v>7764.4</v>
      </c>
      <c r="I217" s="7"/>
    </row>
    <row r="218" spans="1:9" s="29" customFormat="1" ht="18.75" x14ac:dyDescent="0.25">
      <c r="A218" s="36">
        <v>43671</v>
      </c>
      <c r="B218" s="37" t="s">
        <v>341</v>
      </c>
      <c r="C218" s="37">
        <v>3215</v>
      </c>
      <c r="D218" s="38" t="s">
        <v>136</v>
      </c>
      <c r="E218" s="38" t="s">
        <v>8</v>
      </c>
      <c r="F218" s="40"/>
      <c r="G218" s="40"/>
      <c r="H218" s="41">
        <v>9782.2000000000007</v>
      </c>
      <c r="I218" s="7"/>
    </row>
    <row r="219" spans="1:9" s="29" customFormat="1" ht="18.75" x14ac:dyDescent="0.25">
      <c r="A219" s="36">
        <v>43692</v>
      </c>
      <c r="B219" s="37" t="s">
        <v>320</v>
      </c>
      <c r="C219" s="37"/>
      <c r="D219" s="38" t="s">
        <v>136</v>
      </c>
      <c r="E219" s="38" t="s">
        <v>8</v>
      </c>
      <c r="F219" s="40"/>
      <c r="G219" s="40"/>
      <c r="H219" s="41">
        <v>7097.7</v>
      </c>
      <c r="I219" s="32">
        <f>SUM(H202:H219)</f>
        <v>259723.25</v>
      </c>
    </row>
    <row r="220" spans="1:9" s="29" customFormat="1" ht="37.5" x14ac:dyDescent="0.25">
      <c r="A220" s="36">
        <v>44170</v>
      </c>
      <c r="B220" s="37" t="s">
        <v>44</v>
      </c>
      <c r="C220" s="37">
        <v>6987</v>
      </c>
      <c r="D220" s="45" t="s">
        <v>148</v>
      </c>
      <c r="E220" s="38" t="s">
        <v>149</v>
      </c>
      <c r="F220" s="42"/>
      <c r="G220" s="42"/>
      <c r="H220" s="41">
        <v>11416</v>
      </c>
    </row>
    <row r="221" spans="1:9" s="29" customFormat="1" ht="37.5" x14ac:dyDescent="0.25">
      <c r="A221" s="36">
        <v>45142</v>
      </c>
      <c r="B221" s="37" t="s">
        <v>377</v>
      </c>
      <c r="C221" s="37"/>
      <c r="D221" s="45" t="s">
        <v>148</v>
      </c>
      <c r="E221" s="38" t="s">
        <v>149</v>
      </c>
      <c r="F221" s="42"/>
      <c r="G221" s="42"/>
      <c r="H221" s="41">
        <v>37553.5</v>
      </c>
    </row>
    <row r="222" spans="1:9" s="29" customFormat="1" ht="37.5" x14ac:dyDescent="0.25">
      <c r="A222" s="36">
        <v>45222</v>
      </c>
      <c r="B222" s="37" t="s">
        <v>378</v>
      </c>
      <c r="C222" s="37"/>
      <c r="D222" s="45" t="s">
        <v>148</v>
      </c>
      <c r="E222" s="38" t="s">
        <v>149</v>
      </c>
      <c r="F222" s="42"/>
      <c r="G222" s="42"/>
      <c r="H222" s="41">
        <v>9000</v>
      </c>
    </row>
    <row r="223" spans="1:9" s="29" customFormat="1" ht="37.5" x14ac:dyDescent="0.25">
      <c r="A223" s="36">
        <v>45281</v>
      </c>
      <c r="B223" s="37" t="s">
        <v>381</v>
      </c>
      <c r="C223" s="37"/>
      <c r="D223" s="45" t="s">
        <v>148</v>
      </c>
      <c r="E223" s="38" t="s">
        <v>149</v>
      </c>
      <c r="F223" s="42"/>
      <c r="G223" s="42"/>
      <c r="H223" s="41">
        <v>9720</v>
      </c>
      <c r="I223" s="32">
        <f>SUM(H220:H223)</f>
        <v>67689.5</v>
      </c>
    </row>
    <row r="224" spans="1:9" s="29" customFormat="1" ht="18.75" x14ac:dyDescent="0.25">
      <c r="A224" s="36">
        <v>45702</v>
      </c>
      <c r="B224" s="37" t="s">
        <v>387</v>
      </c>
      <c r="C224" s="37"/>
      <c r="D224" s="45" t="s">
        <v>388</v>
      </c>
      <c r="E224" s="38" t="s">
        <v>350</v>
      </c>
      <c r="F224" s="42"/>
      <c r="G224" s="42"/>
      <c r="H224" s="41">
        <v>85970</v>
      </c>
      <c r="I224" s="32">
        <f>SUM(H224)</f>
        <v>85970</v>
      </c>
    </row>
    <row r="225" spans="1:9" s="29" customFormat="1" ht="18.75" x14ac:dyDescent="0.25">
      <c r="A225" s="36">
        <v>42515</v>
      </c>
      <c r="B225" s="37" t="s">
        <v>150</v>
      </c>
      <c r="C225" s="37">
        <v>6559</v>
      </c>
      <c r="D225" s="38" t="s">
        <v>151</v>
      </c>
      <c r="E225" s="38" t="s">
        <v>8</v>
      </c>
      <c r="F225" s="42"/>
      <c r="G225" s="42"/>
      <c r="H225" s="41">
        <v>91608</v>
      </c>
      <c r="I225" s="7"/>
    </row>
    <row r="226" spans="1:9" s="29" customFormat="1" ht="18.75" x14ac:dyDescent="0.25">
      <c r="A226" s="36">
        <v>43455</v>
      </c>
      <c r="B226" s="37" t="s">
        <v>152</v>
      </c>
      <c r="C226" s="37">
        <v>893</v>
      </c>
      <c r="D226" s="38" t="s">
        <v>151</v>
      </c>
      <c r="E226" s="38" t="s">
        <v>8</v>
      </c>
      <c r="F226" s="42"/>
      <c r="G226" s="42"/>
      <c r="H226" s="41">
        <v>27000</v>
      </c>
      <c r="I226" s="7"/>
    </row>
    <row r="227" spans="1:9" s="29" customFormat="1" ht="18.75" x14ac:dyDescent="0.25">
      <c r="A227" s="36">
        <v>43461</v>
      </c>
      <c r="B227" s="37" t="s">
        <v>153</v>
      </c>
      <c r="C227" s="37">
        <v>1278</v>
      </c>
      <c r="D227" s="38" t="s">
        <v>151</v>
      </c>
      <c r="E227" s="38" t="s">
        <v>8</v>
      </c>
      <c r="F227" s="42"/>
      <c r="G227" s="42"/>
      <c r="H227" s="41">
        <v>41500</v>
      </c>
      <c r="I227" s="21"/>
    </row>
    <row r="228" spans="1:9" ht="18.75" x14ac:dyDescent="0.25">
      <c r="A228" s="36">
        <v>43468</v>
      </c>
      <c r="B228" s="37" t="s">
        <v>154</v>
      </c>
      <c r="C228" s="37">
        <v>1383</v>
      </c>
      <c r="D228" s="38" t="s">
        <v>151</v>
      </c>
      <c r="E228" s="38" t="s">
        <v>8</v>
      </c>
      <c r="F228" s="42"/>
      <c r="G228" s="42"/>
      <c r="H228" s="41">
        <v>20700</v>
      </c>
      <c r="I228" s="7"/>
    </row>
    <row r="229" spans="1:9" ht="18.75" x14ac:dyDescent="0.25">
      <c r="A229" s="36">
        <v>43469</v>
      </c>
      <c r="B229" s="37" t="s">
        <v>155</v>
      </c>
      <c r="C229" s="37">
        <v>2233</v>
      </c>
      <c r="D229" s="38" t="s">
        <v>151</v>
      </c>
      <c r="E229" s="38" t="s">
        <v>8</v>
      </c>
      <c r="F229" s="42"/>
      <c r="G229" s="42"/>
      <c r="H229" s="41">
        <v>28800</v>
      </c>
      <c r="I229" s="7"/>
    </row>
    <row r="230" spans="1:9" ht="18.75" x14ac:dyDescent="0.25">
      <c r="A230" s="36">
        <v>43458</v>
      </c>
      <c r="B230" s="37" t="s">
        <v>156</v>
      </c>
      <c r="C230" s="37">
        <v>1080</v>
      </c>
      <c r="D230" s="38" t="s">
        <v>157</v>
      </c>
      <c r="E230" s="38" t="s">
        <v>8</v>
      </c>
      <c r="F230" s="42"/>
      <c r="G230" s="42"/>
      <c r="H230" s="41">
        <v>84000</v>
      </c>
      <c r="I230" s="32">
        <f>SUM(H225:H230)</f>
        <v>293608</v>
      </c>
    </row>
    <row r="231" spans="1:9" ht="18.75" x14ac:dyDescent="0.25">
      <c r="A231" s="36">
        <v>44624</v>
      </c>
      <c r="B231" s="37" t="s">
        <v>158</v>
      </c>
      <c r="C231" s="37">
        <v>73</v>
      </c>
      <c r="D231" s="38" t="s">
        <v>159</v>
      </c>
      <c r="E231" s="38" t="s">
        <v>8</v>
      </c>
      <c r="F231" s="42"/>
      <c r="G231" s="42"/>
      <c r="H231" s="41">
        <v>18620</v>
      </c>
      <c r="I231" s="7"/>
    </row>
    <row r="232" spans="1:9" ht="18.75" x14ac:dyDescent="0.25">
      <c r="A232" s="36">
        <v>44708</v>
      </c>
      <c r="B232" s="37" t="s">
        <v>160</v>
      </c>
      <c r="C232" s="37">
        <v>164</v>
      </c>
      <c r="D232" s="38" t="s">
        <v>159</v>
      </c>
      <c r="E232" s="38" t="s">
        <v>8</v>
      </c>
      <c r="F232" s="42"/>
      <c r="G232" s="42"/>
      <c r="H232" s="41">
        <v>18620</v>
      </c>
      <c r="I232" s="26"/>
    </row>
    <row r="233" spans="1:9" ht="18.75" x14ac:dyDescent="0.25">
      <c r="A233" s="36">
        <v>44715</v>
      </c>
      <c r="B233" s="37" t="s">
        <v>161</v>
      </c>
      <c r="C233" s="37">
        <v>164</v>
      </c>
      <c r="D233" s="38" t="s">
        <v>159</v>
      </c>
      <c r="E233" s="38" t="s">
        <v>8</v>
      </c>
      <c r="F233" s="42"/>
      <c r="G233" s="42"/>
      <c r="H233" s="41">
        <v>18620</v>
      </c>
      <c r="I233" s="32">
        <f>SUM(H231:H233)</f>
        <v>55860</v>
      </c>
    </row>
    <row r="234" spans="1:9" ht="18.75" x14ac:dyDescent="0.25">
      <c r="A234" s="36">
        <v>44517</v>
      </c>
      <c r="B234" s="37" t="s">
        <v>306</v>
      </c>
      <c r="C234" s="37">
        <v>272</v>
      </c>
      <c r="D234" s="38" t="s">
        <v>162</v>
      </c>
      <c r="E234" s="38" t="s">
        <v>269</v>
      </c>
      <c r="F234" s="42"/>
      <c r="G234" s="42"/>
      <c r="H234" s="41">
        <v>92040</v>
      </c>
      <c r="I234" s="32">
        <f>SUM(H234)</f>
        <v>92040</v>
      </c>
    </row>
    <row r="235" spans="1:9" ht="18.75" x14ac:dyDescent="0.25">
      <c r="A235" s="36">
        <v>46041</v>
      </c>
      <c r="B235" s="37" t="s">
        <v>792</v>
      </c>
      <c r="C235" s="37"/>
      <c r="D235" s="38" t="s">
        <v>793</v>
      </c>
      <c r="E235" s="38" t="s">
        <v>17</v>
      </c>
      <c r="F235" s="42"/>
      <c r="G235" s="42"/>
      <c r="H235" s="41">
        <v>107985</v>
      </c>
      <c r="I235" s="35"/>
    </row>
    <row r="236" spans="1:9" ht="18.75" x14ac:dyDescent="0.25">
      <c r="A236" s="36">
        <v>46045</v>
      </c>
      <c r="B236" s="37" t="s">
        <v>293</v>
      </c>
      <c r="C236" s="37"/>
      <c r="D236" s="38" t="s">
        <v>793</v>
      </c>
      <c r="E236" s="38" t="s">
        <v>17</v>
      </c>
      <c r="F236" s="42"/>
      <c r="G236" s="42"/>
      <c r="H236" s="41">
        <v>109560</v>
      </c>
      <c r="I236" s="35"/>
    </row>
    <row r="237" spans="1:9" ht="18.75" x14ac:dyDescent="0.25">
      <c r="A237" s="36">
        <v>46051</v>
      </c>
      <c r="B237" s="37" t="s">
        <v>293</v>
      </c>
      <c r="C237" s="37"/>
      <c r="D237" s="38" t="s">
        <v>793</v>
      </c>
      <c r="E237" s="38" t="s">
        <v>17</v>
      </c>
      <c r="F237" s="42"/>
      <c r="G237" s="42"/>
      <c r="H237" s="41">
        <v>109560</v>
      </c>
      <c r="I237" s="35"/>
    </row>
    <row r="238" spans="1:9" ht="18.75" x14ac:dyDescent="0.25">
      <c r="A238" s="36">
        <v>46058</v>
      </c>
      <c r="B238" s="37" t="s">
        <v>293</v>
      </c>
      <c r="C238" s="37"/>
      <c r="D238" s="38" t="s">
        <v>793</v>
      </c>
      <c r="E238" s="38" t="s">
        <v>17</v>
      </c>
      <c r="F238" s="42"/>
      <c r="G238" s="42"/>
      <c r="H238" s="41">
        <v>69155</v>
      </c>
      <c r="I238" s="35"/>
    </row>
    <row r="239" spans="1:9" ht="18.75" x14ac:dyDescent="0.25">
      <c r="A239" s="36">
        <v>46058</v>
      </c>
      <c r="B239" s="37" t="s">
        <v>293</v>
      </c>
      <c r="C239" s="37"/>
      <c r="D239" s="38" t="s">
        <v>793</v>
      </c>
      <c r="E239" s="38" t="s">
        <v>17</v>
      </c>
      <c r="F239" s="42"/>
      <c r="G239" s="42"/>
      <c r="H239" s="41">
        <v>40395</v>
      </c>
      <c r="I239" s="35"/>
    </row>
    <row r="240" spans="1:9" ht="18.75" x14ac:dyDescent="0.25">
      <c r="A240" s="36">
        <v>46065</v>
      </c>
      <c r="B240" s="37" t="s">
        <v>293</v>
      </c>
      <c r="C240" s="37"/>
      <c r="D240" s="38" t="s">
        <v>793</v>
      </c>
      <c r="E240" s="38" t="s">
        <v>17</v>
      </c>
      <c r="F240" s="42"/>
      <c r="G240" s="42"/>
      <c r="H240" s="41">
        <v>69165</v>
      </c>
      <c r="I240" s="35"/>
    </row>
    <row r="241" spans="1:9" ht="18.75" x14ac:dyDescent="0.25">
      <c r="A241" s="36">
        <v>46065</v>
      </c>
      <c r="B241" s="37" t="s">
        <v>293</v>
      </c>
      <c r="C241" s="37"/>
      <c r="D241" s="38" t="s">
        <v>793</v>
      </c>
      <c r="E241" s="38" t="s">
        <v>17</v>
      </c>
      <c r="F241" s="42"/>
      <c r="G241" s="42"/>
      <c r="H241" s="41">
        <v>40395</v>
      </c>
      <c r="I241" s="35"/>
    </row>
    <row r="242" spans="1:9" ht="18.75" x14ac:dyDescent="0.25">
      <c r="A242" s="36">
        <v>46072</v>
      </c>
      <c r="B242" s="37" t="s">
        <v>293</v>
      </c>
      <c r="C242" s="37"/>
      <c r="D242" s="38" t="s">
        <v>793</v>
      </c>
      <c r="E242" s="38" t="s">
        <v>17</v>
      </c>
      <c r="F242" s="42"/>
      <c r="G242" s="42"/>
      <c r="H242" s="41">
        <v>40395</v>
      </c>
      <c r="I242" s="35"/>
    </row>
    <row r="243" spans="1:9" ht="18.75" x14ac:dyDescent="0.25">
      <c r="A243" s="36">
        <v>46072</v>
      </c>
      <c r="B243" s="37" t="s">
        <v>293</v>
      </c>
      <c r="C243" s="37"/>
      <c r="D243" s="38" t="s">
        <v>793</v>
      </c>
      <c r="E243" s="38" t="s">
        <v>17</v>
      </c>
      <c r="F243" s="42"/>
      <c r="G243" s="42"/>
      <c r="H243" s="41">
        <v>69165</v>
      </c>
      <c r="I243" s="32">
        <f>SUM(H235:H243)</f>
        <v>655775</v>
      </c>
    </row>
    <row r="244" spans="1:9" ht="18.75" x14ac:dyDescent="0.25">
      <c r="A244" s="36">
        <v>45832</v>
      </c>
      <c r="B244" s="37" t="s">
        <v>424</v>
      </c>
      <c r="C244" s="37"/>
      <c r="D244" s="45" t="s">
        <v>359</v>
      </c>
      <c r="E244" s="38" t="s">
        <v>8</v>
      </c>
      <c r="F244" s="42"/>
      <c r="G244" s="42"/>
      <c r="H244" s="41">
        <v>34562.5</v>
      </c>
    </row>
    <row r="245" spans="1:9" ht="18.75" x14ac:dyDescent="0.25">
      <c r="A245" s="36">
        <v>45905</v>
      </c>
      <c r="B245" s="37" t="s">
        <v>256</v>
      </c>
      <c r="C245" s="37"/>
      <c r="D245" s="45" t="s">
        <v>359</v>
      </c>
      <c r="E245" s="38" t="s">
        <v>8</v>
      </c>
      <c r="F245" s="42"/>
      <c r="G245" s="42"/>
      <c r="H245" s="41">
        <v>12000</v>
      </c>
    </row>
    <row r="246" spans="1:9" ht="18.75" x14ac:dyDescent="0.25">
      <c r="A246" s="36">
        <v>45918</v>
      </c>
      <c r="B246" s="37" t="s">
        <v>463</v>
      </c>
      <c r="C246" s="37"/>
      <c r="D246" s="45" t="s">
        <v>359</v>
      </c>
      <c r="E246" s="38" t="s">
        <v>8</v>
      </c>
      <c r="F246" s="42"/>
      <c r="G246" s="42"/>
      <c r="H246" s="41">
        <v>40710</v>
      </c>
    </row>
    <row r="247" spans="1:9" ht="18.75" x14ac:dyDescent="0.25">
      <c r="A247" s="36">
        <v>45965</v>
      </c>
      <c r="B247" s="37" t="s">
        <v>517</v>
      </c>
      <c r="C247" s="37"/>
      <c r="D247" s="45" t="s">
        <v>359</v>
      </c>
      <c r="E247" s="38" t="s">
        <v>8</v>
      </c>
      <c r="F247" s="42"/>
      <c r="G247" s="42"/>
      <c r="H247" s="41">
        <v>113870</v>
      </c>
      <c r="I247" s="32">
        <f>SUM(H244:H247)</f>
        <v>201142.5</v>
      </c>
    </row>
    <row r="248" spans="1:9" ht="18.75" x14ac:dyDescent="0.25">
      <c r="A248" s="36">
        <v>45772</v>
      </c>
      <c r="B248" s="37" t="s">
        <v>362</v>
      </c>
      <c r="C248" s="37"/>
      <c r="D248" s="45" t="s">
        <v>391</v>
      </c>
      <c r="E248" s="38" t="s">
        <v>8</v>
      </c>
      <c r="F248" s="42"/>
      <c r="G248" s="42"/>
      <c r="H248" s="41">
        <v>1845.24</v>
      </c>
    </row>
    <row r="249" spans="1:9" ht="18.75" x14ac:dyDescent="0.25">
      <c r="A249" s="36">
        <v>45785</v>
      </c>
      <c r="B249" s="37" t="s">
        <v>364</v>
      </c>
      <c r="C249" s="37"/>
      <c r="D249" s="45" t="s">
        <v>391</v>
      </c>
      <c r="E249" s="38" t="s">
        <v>8</v>
      </c>
      <c r="F249" s="42"/>
      <c r="G249" s="42"/>
      <c r="H249" s="41">
        <v>2035.5</v>
      </c>
    </row>
    <row r="250" spans="1:9" ht="18.75" x14ac:dyDescent="0.25">
      <c r="A250" s="36">
        <v>45800</v>
      </c>
      <c r="B250" s="37" t="s">
        <v>374</v>
      </c>
      <c r="C250" s="37"/>
      <c r="D250" s="45" t="s">
        <v>391</v>
      </c>
      <c r="E250" s="38" t="s">
        <v>8</v>
      </c>
      <c r="F250" s="42"/>
      <c r="G250" s="42"/>
      <c r="H250" s="41">
        <v>7734.9</v>
      </c>
    </row>
    <row r="251" spans="1:9" ht="18.75" x14ac:dyDescent="0.25">
      <c r="A251" s="36">
        <v>45880</v>
      </c>
      <c r="B251" s="37" t="s">
        <v>442</v>
      </c>
      <c r="C251" s="37"/>
      <c r="D251" s="45" t="s">
        <v>391</v>
      </c>
      <c r="E251" s="38" t="s">
        <v>8</v>
      </c>
      <c r="F251" s="42"/>
      <c r="G251" s="42"/>
      <c r="H251" s="41">
        <v>6210</v>
      </c>
    </row>
    <row r="252" spans="1:9" ht="18.75" x14ac:dyDescent="0.25">
      <c r="A252" s="36">
        <v>45890</v>
      </c>
      <c r="B252" s="37" t="s">
        <v>228</v>
      </c>
      <c r="C252" s="37"/>
      <c r="D252" s="45" t="s">
        <v>391</v>
      </c>
      <c r="E252" s="38" t="s">
        <v>8</v>
      </c>
      <c r="F252" s="42"/>
      <c r="G252" s="42"/>
      <c r="H252" s="41">
        <v>8260</v>
      </c>
    </row>
    <row r="253" spans="1:9" ht="18.75" x14ac:dyDescent="0.25">
      <c r="A253" s="36">
        <v>45890</v>
      </c>
      <c r="B253" s="37" t="s">
        <v>230</v>
      </c>
      <c r="C253" s="37"/>
      <c r="D253" s="45" t="s">
        <v>391</v>
      </c>
      <c r="E253" s="38" t="s">
        <v>8</v>
      </c>
      <c r="F253" s="42"/>
      <c r="G253" s="42"/>
      <c r="H253" s="41">
        <v>15443</v>
      </c>
    </row>
    <row r="254" spans="1:9" ht="18.75" x14ac:dyDescent="0.25">
      <c r="A254" s="36">
        <v>45944</v>
      </c>
      <c r="B254" s="37" t="s">
        <v>383</v>
      </c>
      <c r="C254" s="37"/>
      <c r="D254" s="45" t="s">
        <v>391</v>
      </c>
      <c r="E254" s="38" t="s">
        <v>8</v>
      </c>
      <c r="F254" s="42"/>
      <c r="G254" s="42"/>
      <c r="H254" s="41">
        <v>44840</v>
      </c>
    </row>
    <row r="255" spans="1:9" ht="18.75" x14ac:dyDescent="0.25">
      <c r="A255" s="36">
        <v>45972</v>
      </c>
      <c r="B255" s="37" t="s">
        <v>523</v>
      </c>
      <c r="C255" s="37"/>
      <c r="D255" s="45" t="s">
        <v>391</v>
      </c>
      <c r="E255" s="38" t="s">
        <v>8</v>
      </c>
      <c r="F255" s="42"/>
      <c r="G255" s="42"/>
      <c r="H255" s="41">
        <v>221696.78</v>
      </c>
    </row>
    <row r="256" spans="1:9" ht="18.75" x14ac:dyDescent="0.25">
      <c r="A256" s="36">
        <v>45987</v>
      </c>
      <c r="B256" s="37" t="s">
        <v>177</v>
      </c>
      <c r="C256" s="37"/>
      <c r="D256" s="45" t="s">
        <v>391</v>
      </c>
      <c r="E256" s="38" t="s">
        <v>8</v>
      </c>
      <c r="F256" s="42"/>
      <c r="G256" s="42"/>
      <c r="H256" s="41">
        <v>4140</v>
      </c>
      <c r="I256" s="32">
        <f>SUM(H248:H256)</f>
        <v>312205.42</v>
      </c>
    </row>
    <row r="257" spans="1:9" ht="18.75" x14ac:dyDescent="0.25">
      <c r="A257" s="36">
        <v>45905</v>
      </c>
      <c r="B257" s="37" t="s">
        <v>256</v>
      </c>
      <c r="C257" s="37"/>
      <c r="D257" s="45" t="s">
        <v>466</v>
      </c>
      <c r="E257" s="38" t="s">
        <v>8</v>
      </c>
      <c r="F257" s="42"/>
      <c r="G257" s="42"/>
      <c r="H257" s="41">
        <v>12000</v>
      </c>
    </row>
    <row r="258" spans="1:9" ht="18.75" x14ac:dyDescent="0.25">
      <c r="A258" s="36">
        <v>45959</v>
      </c>
      <c r="B258" s="37" t="s">
        <v>499</v>
      </c>
      <c r="C258" s="37"/>
      <c r="D258" s="45" t="s">
        <v>466</v>
      </c>
      <c r="E258" s="38" t="s">
        <v>8</v>
      </c>
      <c r="F258" s="42"/>
      <c r="G258" s="42"/>
      <c r="H258" s="41">
        <v>67260</v>
      </c>
    </row>
    <row r="259" spans="1:9" ht="18.75" x14ac:dyDescent="0.25">
      <c r="A259" s="36">
        <v>45979</v>
      </c>
      <c r="B259" s="37" t="s">
        <v>529</v>
      </c>
      <c r="C259" s="37"/>
      <c r="D259" s="45" t="s">
        <v>466</v>
      </c>
      <c r="E259" s="38" t="s">
        <v>8</v>
      </c>
      <c r="F259" s="42"/>
      <c r="G259" s="42"/>
      <c r="H259" s="41">
        <v>110445.6</v>
      </c>
      <c r="I259" s="35"/>
    </row>
    <row r="260" spans="1:9" ht="18.75" x14ac:dyDescent="0.25">
      <c r="A260" s="36">
        <v>45994</v>
      </c>
      <c r="B260" s="37" t="s">
        <v>379</v>
      </c>
      <c r="C260" s="37"/>
      <c r="D260" s="45" t="s">
        <v>466</v>
      </c>
      <c r="E260" s="38" t="s">
        <v>8</v>
      </c>
      <c r="F260" s="42"/>
      <c r="G260" s="42"/>
      <c r="H260" s="41">
        <v>4130</v>
      </c>
    </row>
    <row r="261" spans="1:9" ht="18.75" x14ac:dyDescent="0.25">
      <c r="A261" s="36">
        <v>46003</v>
      </c>
      <c r="B261" s="37" t="s">
        <v>579</v>
      </c>
      <c r="C261" s="37"/>
      <c r="D261" s="45" t="s">
        <v>466</v>
      </c>
      <c r="E261" s="38" t="s">
        <v>8</v>
      </c>
      <c r="F261" s="42"/>
      <c r="G261" s="42"/>
      <c r="H261" s="41">
        <v>46400</v>
      </c>
    </row>
    <row r="262" spans="1:9" ht="18.75" x14ac:dyDescent="0.25">
      <c r="A262" s="36">
        <v>46008</v>
      </c>
      <c r="B262" s="37" t="s">
        <v>442</v>
      </c>
      <c r="C262" s="37"/>
      <c r="D262" s="45" t="s">
        <v>466</v>
      </c>
      <c r="E262" s="38" t="s">
        <v>8</v>
      </c>
      <c r="F262" s="42"/>
      <c r="G262" s="42"/>
      <c r="H262" s="41">
        <v>20576.060000000001</v>
      </c>
      <c r="I262" s="35"/>
    </row>
    <row r="263" spans="1:9" ht="18.75" x14ac:dyDescent="0.25">
      <c r="A263" s="36">
        <v>46009</v>
      </c>
      <c r="B263" s="37" t="s">
        <v>784</v>
      </c>
      <c r="C263" s="37"/>
      <c r="D263" s="45" t="s">
        <v>466</v>
      </c>
      <c r="E263" s="38" t="s">
        <v>8</v>
      </c>
      <c r="F263" s="42"/>
      <c r="G263" s="42"/>
      <c r="H263" s="41">
        <v>6106.5</v>
      </c>
      <c r="I263" s="35"/>
    </row>
    <row r="264" spans="1:9" ht="18.75" x14ac:dyDescent="0.25">
      <c r="A264" s="36">
        <v>46010</v>
      </c>
      <c r="B264" s="37" t="s">
        <v>638</v>
      </c>
      <c r="C264" s="37"/>
      <c r="D264" s="45" t="s">
        <v>466</v>
      </c>
      <c r="E264" s="38" t="s">
        <v>8</v>
      </c>
      <c r="F264" s="42"/>
      <c r="G264" s="42"/>
      <c r="H264" s="41">
        <v>4375</v>
      </c>
    </row>
    <row r="265" spans="1:9" ht="18.75" x14ac:dyDescent="0.25">
      <c r="A265" s="36">
        <v>46036</v>
      </c>
      <c r="B265" s="37" t="s">
        <v>720</v>
      </c>
      <c r="C265" s="37"/>
      <c r="D265" s="45" t="s">
        <v>466</v>
      </c>
      <c r="E265" s="38" t="s">
        <v>8</v>
      </c>
      <c r="F265" s="42"/>
      <c r="G265" s="42"/>
      <c r="H265" s="41">
        <v>164374</v>
      </c>
    </row>
    <row r="266" spans="1:9" ht="18.75" x14ac:dyDescent="0.25">
      <c r="A266" s="36">
        <v>46038</v>
      </c>
      <c r="B266" s="37" t="s">
        <v>753</v>
      </c>
      <c r="C266" s="37"/>
      <c r="D266" s="45" t="s">
        <v>466</v>
      </c>
      <c r="E266" s="38" t="s">
        <v>8</v>
      </c>
      <c r="F266" s="42"/>
      <c r="G266" s="42"/>
      <c r="H266" s="41">
        <v>39640</v>
      </c>
      <c r="I266" s="32"/>
    </row>
    <row r="267" spans="1:9" ht="18.75" x14ac:dyDescent="0.25">
      <c r="A267" s="36">
        <v>46052</v>
      </c>
      <c r="B267" s="37" t="s">
        <v>754</v>
      </c>
      <c r="C267" s="37"/>
      <c r="D267" s="45" t="s">
        <v>466</v>
      </c>
      <c r="E267" s="38" t="s">
        <v>8</v>
      </c>
      <c r="F267" s="42"/>
      <c r="G267" s="42"/>
      <c r="H267" s="41">
        <v>184730</v>
      </c>
      <c r="I267" s="32">
        <f>SUM(H257:H267)</f>
        <v>660037.16</v>
      </c>
    </row>
    <row r="268" spans="1:9" ht="18.75" x14ac:dyDescent="0.25">
      <c r="A268" s="36">
        <v>42016</v>
      </c>
      <c r="B268" s="37">
        <v>960</v>
      </c>
      <c r="C268" s="37"/>
      <c r="D268" s="38" t="s">
        <v>169</v>
      </c>
      <c r="E268" s="38" t="s">
        <v>170</v>
      </c>
      <c r="F268" s="42"/>
      <c r="G268" s="42"/>
      <c r="H268" s="41">
        <v>14700</v>
      </c>
      <c r="I268" s="7"/>
    </row>
    <row r="269" spans="1:9" ht="18.75" x14ac:dyDescent="0.25">
      <c r="A269" s="36">
        <v>42016</v>
      </c>
      <c r="B269" s="37">
        <v>961</v>
      </c>
      <c r="C269" s="37"/>
      <c r="D269" s="38" t="s">
        <v>169</v>
      </c>
      <c r="E269" s="38" t="s">
        <v>171</v>
      </c>
      <c r="F269" s="42"/>
      <c r="G269" s="42"/>
      <c r="H269" s="41">
        <v>27500</v>
      </c>
      <c r="I269" s="7"/>
    </row>
    <row r="270" spans="1:9" ht="18.75" x14ac:dyDescent="0.25">
      <c r="A270" s="36" t="s">
        <v>172</v>
      </c>
      <c r="B270" s="37">
        <v>964</v>
      </c>
      <c r="C270" s="37"/>
      <c r="D270" s="38" t="s">
        <v>169</v>
      </c>
      <c r="E270" s="38" t="s">
        <v>170</v>
      </c>
      <c r="F270" s="42"/>
      <c r="G270" s="42"/>
      <c r="H270" s="41">
        <v>2450</v>
      </c>
      <c r="I270" s="7"/>
    </row>
    <row r="271" spans="1:9" ht="18.75" x14ac:dyDescent="0.25">
      <c r="A271" s="36">
        <v>42023</v>
      </c>
      <c r="B271" s="37">
        <v>965</v>
      </c>
      <c r="C271" s="37"/>
      <c r="D271" s="38" t="s">
        <v>169</v>
      </c>
      <c r="E271" s="38" t="s">
        <v>173</v>
      </c>
      <c r="F271" s="42"/>
      <c r="G271" s="42"/>
      <c r="H271" s="41">
        <v>17900</v>
      </c>
      <c r="I271" s="7"/>
    </row>
    <row r="272" spans="1:9" ht="18.75" x14ac:dyDescent="0.25">
      <c r="A272" s="36">
        <v>42032</v>
      </c>
      <c r="B272" s="37">
        <v>966</v>
      </c>
      <c r="C272" s="37"/>
      <c r="D272" s="38" t="s">
        <v>169</v>
      </c>
      <c r="E272" s="38" t="s">
        <v>171</v>
      </c>
      <c r="F272" s="42"/>
      <c r="G272" s="42"/>
      <c r="H272" s="41">
        <v>13400</v>
      </c>
      <c r="I272" s="7"/>
    </row>
    <row r="273" spans="1:9" ht="18.75" x14ac:dyDescent="0.25">
      <c r="A273" s="36">
        <v>42032</v>
      </c>
      <c r="B273" s="37">
        <v>967</v>
      </c>
      <c r="C273" s="37"/>
      <c r="D273" s="38" t="s">
        <v>169</v>
      </c>
      <c r="E273" s="38" t="s">
        <v>174</v>
      </c>
      <c r="F273" s="42"/>
      <c r="G273" s="42"/>
      <c r="H273" s="41">
        <v>9600</v>
      </c>
      <c r="I273" s="32">
        <f>SUM(H268:H273)</f>
        <v>85550</v>
      </c>
    </row>
    <row r="274" spans="1:9" ht="18.75" x14ac:dyDescent="0.25">
      <c r="A274" s="36">
        <v>44196</v>
      </c>
      <c r="B274" s="37" t="s">
        <v>177</v>
      </c>
      <c r="C274" s="37">
        <v>7038</v>
      </c>
      <c r="D274" s="38" t="s">
        <v>178</v>
      </c>
      <c r="E274" s="38" t="s">
        <v>17</v>
      </c>
      <c r="F274" s="42"/>
      <c r="G274" s="42"/>
      <c r="H274" s="41">
        <v>322722</v>
      </c>
      <c r="I274" s="32">
        <f>SUM(H274)</f>
        <v>322722</v>
      </c>
    </row>
    <row r="275" spans="1:9" ht="18.75" x14ac:dyDescent="0.25">
      <c r="A275" s="36">
        <v>43054</v>
      </c>
      <c r="B275" s="37" t="s">
        <v>615</v>
      </c>
      <c r="C275" s="37" t="s">
        <v>616</v>
      </c>
      <c r="D275" s="38" t="s">
        <v>617</v>
      </c>
      <c r="E275" s="38" t="s">
        <v>295</v>
      </c>
      <c r="F275" s="42"/>
      <c r="G275" s="42"/>
      <c r="H275" s="41">
        <v>243</v>
      </c>
      <c r="I275" s="32"/>
    </row>
    <row r="276" spans="1:9" ht="18.75" x14ac:dyDescent="0.25">
      <c r="A276" s="36">
        <v>43054</v>
      </c>
      <c r="B276" s="37" t="s">
        <v>618</v>
      </c>
      <c r="C276" s="37" t="s">
        <v>616</v>
      </c>
      <c r="D276" s="38" t="s">
        <v>617</v>
      </c>
      <c r="E276" s="38" t="s">
        <v>295</v>
      </c>
      <c r="F276" s="42"/>
      <c r="G276" s="42"/>
      <c r="H276" s="41">
        <v>15022.5</v>
      </c>
      <c r="I276" s="32"/>
    </row>
    <row r="277" spans="1:9" ht="18.75" x14ac:dyDescent="0.25">
      <c r="A277" s="36">
        <v>43299</v>
      </c>
      <c r="B277" s="37" t="s">
        <v>619</v>
      </c>
      <c r="C277" s="37" t="s">
        <v>616</v>
      </c>
      <c r="D277" s="38" t="s">
        <v>617</v>
      </c>
      <c r="E277" s="38" t="s">
        <v>295</v>
      </c>
      <c r="F277" s="42"/>
      <c r="G277" s="42"/>
      <c r="H277" s="41">
        <v>33200</v>
      </c>
      <c r="I277" s="32"/>
    </row>
    <row r="278" spans="1:9" ht="18.75" x14ac:dyDescent="0.25">
      <c r="A278" s="36">
        <v>43794</v>
      </c>
      <c r="B278" s="37" t="s">
        <v>620</v>
      </c>
      <c r="C278" s="37" t="s">
        <v>616</v>
      </c>
      <c r="D278" s="38" t="s">
        <v>617</v>
      </c>
      <c r="E278" s="38" t="s">
        <v>295</v>
      </c>
      <c r="F278" s="42"/>
      <c r="G278" s="42"/>
      <c r="H278" s="41">
        <v>9809.06</v>
      </c>
      <c r="I278" s="32"/>
    </row>
    <row r="279" spans="1:9" ht="18.75" x14ac:dyDescent="0.25">
      <c r="A279" s="36">
        <v>43848</v>
      </c>
      <c r="B279" s="37" t="s">
        <v>621</v>
      </c>
      <c r="C279" s="37" t="s">
        <v>616</v>
      </c>
      <c r="D279" s="38" t="s">
        <v>617</v>
      </c>
      <c r="E279" s="38" t="s">
        <v>295</v>
      </c>
      <c r="F279" s="42"/>
      <c r="G279" s="42"/>
      <c r="H279" s="41">
        <v>22822</v>
      </c>
      <c r="I279" s="32"/>
    </row>
    <row r="280" spans="1:9" ht="18.75" x14ac:dyDescent="0.25">
      <c r="A280" s="36">
        <v>44148</v>
      </c>
      <c r="B280" s="37" t="s">
        <v>622</v>
      </c>
      <c r="C280" s="37" t="s">
        <v>616</v>
      </c>
      <c r="D280" s="38" t="s">
        <v>617</v>
      </c>
      <c r="E280" s="38" t="s">
        <v>295</v>
      </c>
      <c r="F280" s="42"/>
      <c r="G280" s="42"/>
      <c r="H280" s="41">
        <v>13421</v>
      </c>
      <c r="I280" s="32"/>
    </row>
    <row r="281" spans="1:9" ht="18.75" x14ac:dyDescent="0.25">
      <c r="A281" s="36">
        <v>44585</v>
      </c>
      <c r="B281" s="37" t="s">
        <v>623</v>
      </c>
      <c r="C281" s="37"/>
      <c r="D281" s="38" t="s">
        <v>617</v>
      </c>
      <c r="E281" s="38" t="s">
        <v>295</v>
      </c>
      <c r="F281" s="42"/>
      <c r="G281" s="42"/>
      <c r="H281" s="41">
        <v>565</v>
      </c>
      <c r="I281" s="32"/>
    </row>
    <row r="282" spans="1:9" ht="18.75" x14ac:dyDescent="0.25">
      <c r="A282" s="36">
        <v>45980</v>
      </c>
      <c r="B282" s="37" t="s">
        <v>624</v>
      </c>
      <c r="C282" s="37"/>
      <c r="D282" s="38" t="s">
        <v>617</v>
      </c>
      <c r="E282" s="38" t="s">
        <v>295</v>
      </c>
      <c r="F282" s="42"/>
      <c r="G282" s="42"/>
      <c r="H282" s="41">
        <v>3525</v>
      </c>
      <c r="I282" s="32"/>
    </row>
    <row r="283" spans="1:9" ht="18.75" x14ac:dyDescent="0.25">
      <c r="A283" s="36">
        <v>45982</v>
      </c>
      <c r="B283" s="37" t="s">
        <v>625</v>
      </c>
      <c r="C283" s="37"/>
      <c r="D283" s="38" t="s">
        <v>617</v>
      </c>
      <c r="E283" s="38" t="s">
        <v>295</v>
      </c>
      <c r="F283" s="42"/>
      <c r="G283" s="42"/>
      <c r="H283" s="41">
        <v>7385</v>
      </c>
      <c r="I283" s="32"/>
    </row>
    <row r="284" spans="1:9" ht="18.75" x14ac:dyDescent="0.25">
      <c r="A284" s="36">
        <v>45993</v>
      </c>
      <c r="B284" s="37" t="s">
        <v>626</v>
      </c>
      <c r="C284" s="37"/>
      <c r="D284" s="38" t="s">
        <v>617</v>
      </c>
      <c r="E284" s="38" t="s">
        <v>295</v>
      </c>
      <c r="F284" s="42"/>
      <c r="G284" s="42"/>
      <c r="H284" s="41">
        <v>37600</v>
      </c>
      <c r="I284" s="32"/>
    </row>
    <row r="285" spans="1:9" ht="18.75" x14ac:dyDescent="0.25">
      <c r="A285" s="36">
        <v>46041</v>
      </c>
      <c r="B285" s="37" t="s">
        <v>628</v>
      </c>
      <c r="C285" s="37"/>
      <c r="D285" s="38" t="s">
        <v>617</v>
      </c>
      <c r="E285" s="38" t="s">
        <v>295</v>
      </c>
      <c r="F285" s="42"/>
      <c r="G285" s="42"/>
      <c r="H285" s="41">
        <v>890</v>
      </c>
      <c r="I285" s="32"/>
    </row>
    <row r="286" spans="1:9" ht="18.75" x14ac:dyDescent="0.25">
      <c r="A286" s="36">
        <v>46042</v>
      </c>
      <c r="B286" s="37" t="s">
        <v>627</v>
      </c>
      <c r="C286" s="37"/>
      <c r="D286" s="38" t="s">
        <v>617</v>
      </c>
      <c r="E286" s="38" t="s">
        <v>295</v>
      </c>
      <c r="F286" s="42"/>
      <c r="G286" s="42"/>
      <c r="H286" s="41">
        <v>17020</v>
      </c>
    </row>
    <row r="287" spans="1:9" ht="18.75" x14ac:dyDescent="0.25">
      <c r="A287" s="36">
        <v>46044</v>
      </c>
      <c r="B287" s="37" t="s">
        <v>660</v>
      </c>
      <c r="C287" s="37"/>
      <c r="D287" s="38" t="s">
        <v>617</v>
      </c>
      <c r="E287" s="38" t="s">
        <v>295</v>
      </c>
      <c r="F287" s="42"/>
      <c r="G287" s="42"/>
      <c r="H287" s="41">
        <v>8724</v>
      </c>
    </row>
    <row r="288" spans="1:9" ht="18.75" x14ac:dyDescent="0.25">
      <c r="A288" s="36">
        <v>46046</v>
      </c>
      <c r="B288" s="37" t="s">
        <v>654</v>
      </c>
      <c r="C288" s="37"/>
      <c r="D288" s="38" t="s">
        <v>617</v>
      </c>
      <c r="E288" s="38" t="s">
        <v>295</v>
      </c>
      <c r="F288" s="42"/>
      <c r="G288" s="42"/>
      <c r="H288" s="41">
        <v>3425</v>
      </c>
    </row>
    <row r="289" spans="1:9" ht="18.75" x14ac:dyDescent="0.25">
      <c r="A289" s="36">
        <v>46001</v>
      </c>
      <c r="B289" s="37" t="s">
        <v>715</v>
      </c>
      <c r="C289" s="37"/>
      <c r="D289" s="38" t="s">
        <v>617</v>
      </c>
      <c r="E289" s="38" t="s">
        <v>295</v>
      </c>
      <c r="F289" s="42"/>
      <c r="G289" s="42"/>
      <c r="H289" s="41">
        <v>3000</v>
      </c>
      <c r="I289" s="32"/>
    </row>
    <row r="290" spans="1:9" ht="18.75" x14ac:dyDescent="0.25">
      <c r="A290" s="36">
        <v>46001</v>
      </c>
      <c r="B290" s="37" t="s">
        <v>716</v>
      </c>
      <c r="C290" s="37"/>
      <c r="D290" s="38" t="s">
        <v>617</v>
      </c>
      <c r="E290" s="38" t="s">
        <v>295</v>
      </c>
      <c r="F290" s="42"/>
      <c r="G290" s="42"/>
      <c r="H290" s="41">
        <v>8795</v>
      </c>
      <c r="I290" s="32"/>
    </row>
    <row r="291" spans="1:9" ht="18.75" x14ac:dyDescent="0.25">
      <c r="A291" s="36">
        <v>46058</v>
      </c>
      <c r="B291" s="37" t="s">
        <v>717</v>
      </c>
      <c r="C291" s="37"/>
      <c r="D291" s="38" t="s">
        <v>617</v>
      </c>
      <c r="E291" s="38" t="s">
        <v>295</v>
      </c>
      <c r="F291" s="42"/>
      <c r="G291" s="42"/>
      <c r="H291" s="41">
        <v>28225</v>
      </c>
    </row>
    <row r="292" spans="1:9" ht="18.75" x14ac:dyDescent="0.25">
      <c r="A292" s="36">
        <v>46060</v>
      </c>
      <c r="B292" s="37" t="s">
        <v>741</v>
      </c>
      <c r="C292" s="37"/>
      <c r="D292" s="38" t="s">
        <v>617</v>
      </c>
      <c r="E292" s="38" t="s">
        <v>295</v>
      </c>
      <c r="F292" s="42"/>
      <c r="G292" s="42"/>
      <c r="H292" s="41">
        <v>3850</v>
      </c>
    </row>
    <row r="293" spans="1:9" ht="18.75" x14ac:dyDescent="0.25">
      <c r="A293" s="36">
        <v>46069</v>
      </c>
      <c r="B293" s="37" t="s">
        <v>758</v>
      </c>
      <c r="C293" s="37"/>
      <c r="D293" s="38" t="s">
        <v>617</v>
      </c>
      <c r="E293" s="38" t="s">
        <v>295</v>
      </c>
      <c r="F293" s="42"/>
      <c r="G293" s="42"/>
      <c r="H293" s="41">
        <v>6250</v>
      </c>
    </row>
    <row r="294" spans="1:9" ht="18.75" x14ac:dyDescent="0.25">
      <c r="A294" s="36">
        <v>46071</v>
      </c>
      <c r="B294" s="37" t="s">
        <v>759</v>
      </c>
      <c r="C294" s="37"/>
      <c r="D294" s="38" t="s">
        <v>617</v>
      </c>
      <c r="E294" s="38" t="s">
        <v>295</v>
      </c>
      <c r="F294" s="42"/>
      <c r="G294" s="42"/>
      <c r="H294" s="41">
        <v>28940</v>
      </c>
    </row>
    <row r="295" spans="1:9" ht="18.75" x14ac:dyDescent="0.25">
      <c r="A295" s="36">
        <v>46077</v>
      </c>
      <c r="B295" s="37" t="s">
        <v>796</v>
      </c>
      <c r="C295" s="37"/>
      <c r="D295" s="38" t="s">
        <v>617</v>
      </c>
      <c r="E295" s="38" t="s">
        <v>295</v>
      </c>
      <c r="F295" s="42"/>
      <c r="G295" s="42"/>
      <c r="H295" s="41">
        <v>4550</v>
      </c>
      <c r="I295" s="32">
        <f>SUM(H275:H295)</f>
        <v>257261.56</v>
      </c>
    </row>
    <row r="296" spans="1:9" ht="18.75" x14ac:dyDescent="0.25">
      <c r="A296" s="36">
        <v>45951</v>
      </c>
      <c r="B296" s="37" t="s">
        <v>503</v>
      </c>
      <c r="C296" s="37"/>
      <c r="D296" s="38" t="s">
        <v>505</v>
      </c>
      <c r="E296" s="38" t="s">
        <v>8</v>
      </c>
      <c r="F296" s="42"/>
      <c r="G296" s="42"/>
      <c r="H296" s="41">
        <v>14657</v>
      </c>
      <c r="I296" s="32"/>
    </row>
    <row r="297" spans="1:9" ht="18.75" x14ac:dyDescent="0.25">
      <c r="A297" s="36">
        <v>45958</v>
      </c>
      <c r="B297" s="37" t="s">
        <v>504</v>
      </c>
      <c r="C297" s="37"/>
      <c r="D297" s="38" t="s">
        <v>505</v>
      </c>
      <c r="E297" s="38" t="s">
        <v>8</v>
      </c>
      <c r="F297" s="42"/>
      <c r="G297" s="42"/>
      <c r="H297" s="41">
        <v>4340</v>
      </c>
      <c r="I297" s="32">
        <f>SUM(H296:H297)</f>
        <v>18997</v>
      </c>
    </row>
    <row r="298" spans="1:9" ht="18.75" x14ac:dyDescent="0.25">
      <c r="A298" s="36">
        <v>45975</v>
      </c>
      <c r="B298" s="37" t="s">
        <v>524</v>
      </c>
      <c r="C298" s="37"/>
      <c r="D298" s="38" t="s">
        <v>400</v>
      </c>
      <c r="E298" s="38" t="s">
        <v>8</v>
      </c>
      <c r="F298" s="42"/>
      <c r="G298" s="42"/>
      <c r="H298" s="41">
        <v>3233.4</v>
      </c>
    </row>
    <row r="299" spans="1:9" ht="18.75" x14ac:dyDescent="0.25">
      <c r="A299" s="36">
        <v>45976</v>
      </c>
      <c r="B299" s="37" t="s">
        <v>525</v>
      </c>
      <c r="C299" s="37"/>
      <c r="D299" s="38" t="s">
        <v>400</v>
      </c>
      <c r="E299" s="38" t="s">
        <v>8</v>
      </c>
      <c r="F299" s="42"/>
      <c r="G299" s="42"/>
      <c r="H299" s="41">
        <v>1254.99</v>
      </c>
      <c r="I299" s="32"/>
    </row>
    <row r="300" spans="1:9" ht="18.75" x14ac:dyDescent="0.25">
      <c r="A300" s="36">
        <v>45979</v>
      </c>
      <c r="B300" s="37" t="s">
        <v>105</v>
      </c>
      <c r="C300" s="37"/>
      <c r="D300" s="38" t="s">
        <v>400</v>
      </c>
      <c r="E300" s="38" t="s">
        <v>8</v>
      </c>
      <c r="F300" s="42"/>
      <c r="G300" s="42"/>
      <c r="H300" s="41">
        <v>12642.76</v>
      </c>
      <c r="I300" s="32"/>
    </row>
    <row r="301" spans="1:9" ht="18.75" x14ac:dyDescent="0.25">
      <c r="A301" s="36">
        <v>45979</v>
      </c>
      <c r="B301" s="37" t="s">
        <v>526</v>
      </c>
      <c r="C301" s="37"/>
      <c r="D301" s="38" t="s">
        <v>400</v>
      </c>
      <c r="E301" s="38" t="s">
        <v>8</v>
      </c>
      <c r="F301" s="42"/>
      <c r="G301" s="42"/>
      <c r="H301" s="41">
        <v>6300</v>
      </c>
      <c r="I301" s="32"/>
    </row>
    <row r="302" spans="1:9" ht="18.75" x14ac:dyDescent="0.25">
      <c r="A302" s="36">
        <v>45980</v>
      </c>
      <c r="B302" s="37" t="s">
        <v>527</v>
      </c>
      <c r="C302" s="37"/>
      <c r="D302" s="38" t="s">
        <v>400</v>
      </c>
      <c r="E302" s="38" t="s">
        <v>8</v>
      </c>
      <c r="F302" s="42"/>
      <c r="G302" s="42"/>
      <c r="H302" s="41">
        <v>2263.38</v>
      </c>
    </row>
    <row r="303" spans="1:9" ht="18.75" x14ac:dyDescent="0.25">
      <c r="A303" s="36">
        <v>46001</v>
      </c>
      <c r="B303" s="37" t="s">
        <v>560</v>
      </c>
      <c r="C303" s="37"/>
      <c r="D303" s="38" t="s">
        <v>400</v>
      </c>
      <c r="E303" s="38" t="s">
        <v>8</v>
      </c>
      <c r="F303" s="42"/>
      <c r="G303" s="42"/>
      <c r="H303" s="41">
        <v>6337.7</v>
      </c>
      <c r="I303" s="32"/>
    </row>
    <row r="304" spans="1:9" ht="18.75" x14ac:dyDescent="0.25">
      <c r="A304" s="36">
        <v>46001</v>
      </c>
      <c r="B304" s="37" t="s">
        <v>106</v>
      </c>
      <c r="C304" s="37"/>
      <c r="D304" s="38" t="s">
        <v>400</v>
      </c>
      <c r="E304" s="38" t="s">
        <v>8</v>
      </c>
      <c r="F304" s="42"/>
      <c r="G304" s="42"/>
      <c r="H304" s="41">
        <v>3984.4</v>
      </c>
      <c r="I304" s="32"/>
    </row>
    <row r="305" spans="1:9" ht="18.75" x14ac:dyDescent="0.25">
      <c r="A305" s="36">
        <v>46001</v>
      </c>
      <c r="B305" s="37" t="s">
        <v>561</v>
      </c>
      <c r="C305" s="37"/>
      <c r="D305" s="38" t="s">
        <v>400</v>
      </c>
      <c r="E305" s="38" t="s">
        <v>8</v>
      </c>
      <c r="F305" s="42"/>
      <c r="G305" s="42"/>
      <c r="H305" s="41">
        <v>5927.7</v>
      </c>
      <c r="I305" s="32"/>
    </row>
    <row r="306" spans="1:9" ht="18.75" x14ac:dyDescent="0.25">
      <c r="A306" s="36">
        <v>46003</v>
      </c>
      <c r="B306" s="37" t="s">
        <v>562</v>
      </c>
      <c r="C306" s="37"/>
      <c r="D306" s="38" t="s">
        <v>400</v>
      </c>
      <c r="E306" s="38" t="s">
        <v>8</v>
      </c>
      <c r="F306" s="42"/>
      <c r="G306" s="42"/>
      <c r="H306" s="41">
        <v>914.4</v>
      </c>
      <c r="I306" s="32"/>
    </row>
    <row r="307" spans="1:9" ht="18.75" x14ac:dyDescent="0.25">
      <c r="A307" s="36">
        <v>46003</v>
      </c>
      <c r="B307" s="37" t="s">
        <v>563</v>
      </c>
      <c r="C307" s="37"/>
      <c r="D307" s="38" t="s">
        <v>400</v>
      </c>
      <c r="E307" s="38" t="s">
        <v>8</v>
      </c>
      <c r="F307" s="42"/>
      <c r="G307" s="42"/>
      <c r="H307" s="41">
        <v>13165.79</v>
      </c>
    </row>
    <row r="308" spans="1:9" ht="18.75" x14ac:dyDescent="0.25">
      <c r="A308" s="36">
        <v>46007</v>
      </c>
      <c r="B308" s="37" t="s">
        <v>601</v>
      </c>
      <c r="C308" s="37"/>
      <c r="D308" s="38" t="s">
        <v>400</v>
      </c>
      <c r="E308" s="38" t="s">
        <v>8</v>
      </c>
      <c r="F308" s="42"/>
      <c r="G308" s="42"/>
      <c r="H308" s="41">
        <v>11270.08</v>
      </c>
      <c r="I308" s="32"/>
    </row>
    <row r="309" spans="1:9" ht="18.75" x14ac:dyDescent="0.25">
      <c r="A309" s="36">
        <v>46007</v>
      </c>
      <c r="B309" s="37" t="s">
        <v>602</v>
      </c>
      <c r="C309" s="37"/>
      <c r="D309" s="38" t="s">
        <v>400</v>
      </c>
      <c r="E309" s="38" t="s">
        <v>8</v>
      </c>
      <c r="F309" s="42"/>
      <c r="G309" s="42"/>
      <c r="H309" s="41">
        <v>715</v>
      </c>
      <c r="I309" s="32"/>
    </row>
    <row r="310" spans="1:9" ht="18.75" x14ac:dyDescent="0.25">
      <c r="A310" s="36">
        <v>46007</v>
      </c>
      <c r="B310" s="37" t="s">
        <v>31</v>
      </c>
      <c r="C310" s="37"/>
      <c r="D310" s="38" t="s">
        <v>400</v>
      </c>
      <c r="E310" s="38" t="s">
        <v>8</v>
      </c>
      <c r="F310" s="42"/>
      <c r="G310" s="42"/>
      <c r="H310" s="41">
        <v>1025.0999999999999</v>
      </c>
      <c r="I310" s="32"/>
    </row>
    <row r="311" spans="1:9" ht="18.75" x14ac:dyDescent="0.25">
      <c r="A311" s="36">
        <v>46008</v>
      </c>
      <c r="B311" s="37" t="s">
        <v>32</v>
      </c>
      <c r="C311" s="37"/>
      <c r="D311" s="38" t="s">
        <v>400</v>
      </c>
      <c r="E311" s="38" t="s">
        <v>8</v>
      </c>
      <c r="F311" s="42"/>
      <c r="G311" s="42"/>
      <c r="H311" s="41">
        <v>800</v>
      </c>
      <c r="I311" s="32"/>
    </row>
    <row r="312" spans="1:9" ht="18.75" x14ac:dyDescent="0.25">
      <c r="A312" s="36">
        <v>46008</v>
      </c>
      <c r="B312" s="37" t="s">
        <v>33</v>
      </c>
      <c r="C312" s="37"/>
      <c r="D312" s="38" t="s">
        <v>400</v>
      </c>
      <c r="E312" s="38" t="s">
        <v>8</v>
      </c>
      <c r="F312" s="42"/>
      <c r="G312" s="42"/>
      <c r="H312" s="41">
        <v>1717.45</v>
      </c>
      <c r="I312" s="32"/>
    </row>
    <row r="313" spans="1:9" ht="18.75" x14ac:dyDescent="0.25">
      <c r="A313" s="36">
        <v>46008</v>
      </c>
      <c r="B313" s="37" t="s">
        <v>603</v>
      </c>
      <c r="C313" s="37"/>
      <c r="D313" s="38" t="s">
        <v>400</v>
      </c>
      <c r="E313" s="38" t="s">
        <v>8</v>
      </c>
      <c r="F313" s="42"/>
      <c r="G313" s="42"/>
      <c r="H313" s="41">
        <v>717.57</v>
      </c>
      <c r="I313" s="32"/>
    </row>
    <row r="314" spans="1:9" ht="18.75" x14ac:dyDescent="0.25">
      <c r="A314" s="36">
        <v>46009</v>
      </c>
      <c r="B314" s="37" t="s">
        <v>34</v>
      </c>
      <c r="C314" s="37"/>
      <c r="D314" s="38" t="s">
        <v>400</v>
      </c>
      <c r="E314" s="38" t="s">
        <v>8</v>
      </c>
      <c r="F314" s="42"/>
      <c r="G314" s="42"/>
      <c r="H314" s="41">
        <v>948.6</v>
      </c>
      <c r="I314" s="32"/>
    </row>
    <row r="315" spans="1:9" ht="18.75" x14ac:dyDescent="0.25">
      <c r="A315" s="36">
        <v>46009</v>
      </c>
      <c r="B315" s="37" t="s">
        <v>35</v>
      </c>
      <c r="C315" s="37"/>
      <c r="D315" s="38" t="s">
        <v>400</v>
      </c>
      <c r="E315" s="38" t="s">
        <v>8</v>
      </c>
      <c r="F315" s="42"/>
      <c r="G315" s="42"/>
      <c r="H315" s="41">
        <v>6516.68</v>
      </c>
      <c r="I315" s="32"/>
    </row>
    <row r="316" spans="1:9" ht="18.75" x14ac:dyDescent="0.25">
      <c r="A316" s="36">
        <v>46010</v>
      </c>
      <c r="B316" s="37" t="s">
        <v>604</v>
      </c>
      <c r="C316" s="37"/>
      <c r="D316" s="38" t="s">
        <v>400</v>
      </c>
      <c r="E316" s="38" t="s">
        <v>8</v>
      </c>
      <c r="F316" s="42"/>
      <c r="G316" s="42"/>
      <c r="H316" s="41">
        <v>15216.34</v>
      </c>
      <c r="I316" s="32"/>
    </row>
    <row r="317" spans="1:9" ht="18.75" x14ac:dyDescent="0.25">
      <c r="A317" s="36">
        <v>46011</v>
      </c>
      <c r="B317" s="37" t="s">
        <v>605</v>
      </c>
      <c r="C317" s="37"/>
      <c r="D317" s="38" t="s">
        <v>400</v>
      </c>
      <c r="E317" s="38" t="s">
        <v>8</v>
      </c>
      <c r="F317" s="42"/>
      <c r="G317" s="42"/>
      <c r="H317" s="41">
        <v>1970.4</v>
      </c>
      <c r="I317" s="32"/>
    </row>
    <row r="318" spans="1:9" ht="18.75" x14ac:dyDescent="0.25">
      <c r="A318" s="36">
        <v>46014</v>
      </c>
      <c r="B318" s="37" t="s">
        <v>36</v>
      </c>
      <c r="C318" s="37"/>
      <c r="D318" s="38" t="s">
        <v>400</v>
      </c>
      <c r="E318" s="38" t="s">
        <v>8</v>
      </c>
      <c r="F318" s="42"/>
      <c r="G318" s="42"/>
      <c r="H318" s="41">
        <v>2392.1999999999998</v>
      </c>
      <c r="I318" s="32"/>
    </row>
    <row r="319" spans="1:9" ht="18.75" x14ac:dyDescent="0.25">
      <c r="A319" s="36">
        <v>46014</v>
      </c>
      <c r="B319" s="37" t="s">
        <v>107</v>
      </c>
      <c r="C319" s="37"/>
      <c r="D319" s="38" t="s">
        <v>400</v>
      </c>
      <c r="E319" s="38" t="s">
        <v>8</v>
      </c>
      <c r="F319" s="42"/>
      <c r="G319" s="42"/>
      <c r="H319" s="41">
        <v>900</v>
      </c>
      <c r="I319" s="32"/>
    </row>
    <row r="320" spans="1:9" ht="18.75" x14ac:dyDescent="0.25">
      <c r="A320" s="36">
        <v>46015</v>
      </c>
      <c r="B320" s="37" t="s">
        <v>606</v>
      </c>
      <c r="C320" s="37"/>
      <c r="D320" s="38" t="s">
        <v>400</v>
      </c>
      <c r="E320" s="38" t="s">
        <v>8</v>
      </c>
      <c r="F320" s="42"/>
      <c r="G320" s="42"/>
      <c r="H320" s="41">
        <v>15077.4</v>
      </c>
      <c r="I320" s="32"/>
    </row>
    <row r="321" spans="1:9" ht="18.75" x14ac:dyDescent="0.25">
      <c r="A321" s="36">
        <v>46015</v>
      </c>
      <c r="B321" s="37" t="s">
        <v>108</v>
      </c>
      <c r="C321" s="37"/>
      <c r="D321" s="38" t="s">
        <v>400</v>
      </c>
      <c r="E321" s="38" t="s">
        <v>8</v>
      </c>
      <c r="F321" s="42"/>
      <c r="G321" s="42"/>
      <c r="H321" s="41">
        <v>4845.16</v>
      </c>
      <c r="I321" s="32"/>
    </row>
    <row r="322" spans="1:9" ht="18.75" x14ac:dyDescent="0.25">
      <c r="A322" s="36">
        <v>46016</v>
      </c>
      <c r="B322" s="37" t="s">
        <v>607</v>
      </c>
      <c r="C322" s="37"/>
      <c r="D322" s="38" t="s">
        <v>400</v>
      </c>
      <c r="E322" s="38" t="s">
        <v>8</v>
      </c>
      <c r="F322" s="42"/>
      <c r="G322" s="42"/>
      <c r="H322" s="41">
        <v>910</v>
      </c>
      <c r="I322" s="32"/>
    </row>
    <row r="323" spans="1:9" ht="18.75" x14ac:dyDescent="0.25">
      <c r="A323" s="36">
        <v>46017</v>
      </c>
      <c r="B323" s="37" t="s">
        <v>608</v>
      </c>
      <c r="C323" s="37"/>
      <c r="D323" s="38" t="s">
        <v>400</v>
      </c>
      <c r="E323" s="38" t="s">
        <v>8</v>
      </c>
      <c r="F323" s="42"/>
      <c r="G323" s="42"/>
      <c r="H323" s="41">
        <v>1777.59</v>
      </c>
      <c r="I323" s="32"/>
    </row>
    <row r="324" spans="1:9" ht="18.75" x14ac:dyDescent="0.25">
      <c r="A324" s="36">
        <v>46017</v>
      </c>
      <c r="B324" s="37" t="s">
        <v>609</v>
      </c>
      <c r="C324" s="37"/>
      <c r="D324" s="38" t="s">
        <v>400</v>
      </c>
      <c r="E324" s="38" t="s">
        <v>8</v>
      </c>
      <c r="F324" s="42"/>
      <c r="G324" s="42"/>
      <c r="H324" s="41">
        <v>1728.6</v>
      </c>
      <c r="I324" s="32"/>
    </row>
    <row r="325" spans="1:9" ht="18.75" x14ac:dyDescent="0.25">
      <c r="A325" s="36">
        <v>46018</v>
      </c>
      <c r="B325" s="37" t="s">
        <v>610</v>
      </c>
      <c r="C325" s="37"/>
      <c r="D325" s="38" t="s">
        <v>400</v>
      </c>
      <c r="E325" s="38" t="s">
        <v>8</v>
      </c>
      <c r="F325" s="42"/>
      <c r="G325" s="42"/>
      <c r="H325" s="41">
        <v>5822.4</v>
      </c>
      <c r="I325" s="32"/>
    </row>
    <row r="326" spans="1:9" ht="18.75" x14ac:dyDescent="0.25">
      <c r="A326" s="36">
        <v>46018</v>
      </c>
      <c r="B326" s="37" t="s">
        <v>134</v>
      </c>
      <c r="C326" s="37"/>
      <c r="D326" s="38" t="s">
        <v>400</v>
      </c>
      <c r="E326" s="38" t="s">
        <v>8</v>
      </c>
      <c r="F326" s="42"/>
      <c r="G326" s="42"/>
      <c r="H326" s="41">
        <v>920.09</v>
      </c>
      <c r="I326" s="32"/>
    </row>
    <row r="327" spans="1:9" ht="18.75" x14ac:dyDescent="0.25">
      <c r="A327" s="36">
        <v>46020</v>
      </c>
      <c r="B327" s="37" t="s">
        <v>109</v>
      </c>
      <c r="C327" s="37"/>
      <c r="D327" s="38" t="s">
        <v>400</v>
      </c>
      <c r="E327" s="38" t="s">
        <v>8</v>
      </c>
      <c r="F327" s="42"/>
      <c r="G327" s="42"/>
      <c r="H327" s="41">
        <v>6350.6</v>
      </c>
      <c r="I327" s="32"/>
    </row>
    <row r="328" spans="1:9" ht="18.75" x14ac:dyDescent="0.25">
      <c r="A328" s="36">
        <v>46020</v>
      </c>
      <c r="B328" s="37" t="s">
        <v>111</v>
      </c>
      <c r="C328" s="37"/>
      <c r="D328" s="38" t="s">
        <v>400</v>
      </c>
      <c r="E328" s="38" t="s">
        <v>8</v>
      </c>
      <c r="F328" s="42"/>
      <c r="G328" s="42"/>
      <c r="H328" s="41">
        <v>2795</v>
      </c>
      <c r="I328" s="32"/>
    </row>
    <row r="329" spans="1:9" ht="18.75" x14ac:dyDescent="0.25">
      <c r="A329" s="36">
        <v>46022</v>
      </c>
      <c r="B329" s="37" t="s">
        <v>112</v>
      </c>
      <c r="C329" s="37"/>
      <c r="D329" s="38" t="s">
        <v>400</v>
      </c>
      <c r="E329" s="38" t="s">
        <v>8</v>
      </c>
      <c r="F329" s="42"/>
      <c r="G329" s="42"/>
      <c r="H329" s="41">
        <v>8200.02</v>
      </c>
      <c r="I329" s="32"/>
    </row>
    <row r="330" spans="1:9" ht="18.75" x14ac:dyDescent="0.25">
      <c r="A330" s="36">
        <v>46022</v>
      </c>
      <c r="B330" s="37" t="s">
        <v>611</v>
      </c>
      <c r="C330" s="37"/>
      <c r="D330" s="38" t="s">
        <v>400</v>
      </c>
      <c r="E330" s="38" t="s">
        <v>8</v>
      </c>
      <c r="F330" s="42"/>
      <c r="G330" s="42"/>
      <c r="H330" s="41">
        <v>18373.759999999998</v>
      </c>
      <c r="I330" s="32"/>
    </row>
    <row r="331" spans="1:9" ht="18.75" x14ac:dyDescent="0.25">
      <c r="A331" s="36">
        <v>46023</v>
      </c>
      <c r="B331" s="37" t="s">
        <v>612</v>
      </c>
      <c r="C331" s="37"/>
      <c r="D331" s="38" t="s">
        <v>400</v>
      </c>
      <c r="E331" s="38" t="s">
        <v>8</v>
      </c>
      <c r="F331" s="42"/>
      <c r="G331" s="42"/>
      <c r="H331" s="41">
        <v>655.8</v>
      </c>
      <c r="I331" s="32"/>
    </row>
    <row r="332" spans="1:9" ht="18.75" x14ac:dyDescent="0.25">
      <c r="A332" s="36">
        <v>46026</v>
      </c>
      <c r="B332" s="37" t="s">
        <v>613</v>
      </c>
      <c r="C332" s="37"/>
      <c r="D332" s="38" t="s">
        <v>400</v>
      </c>
      <c r="E332" s="38" t="s">
        <v>8</v>
      </c>
      <c r="F332" s="42"/>
      <c r="G332" s="42"/>
      <c r="H332" s="41">
        <v>1433.2</v>
      </c>
    </row>
    <row r="333" spans="1:9" ht="18.75" x14ac:dyDescent="0.25">
      <c r="A333" s="36">
        <v>46028</v>
      </c>
      <c r="B333" s="37" t="s">
        <v>114</v>
      </c>
      <c r="C333" s="37"/>
      <c r="D333" s="38" t="s">
        <v>400</v>
      </c>
      <c r="E333" s="38" t="s">
        <v>8</v>
      </c>
      <c r="F333" s="42"/>
      <c r="G333" s="42"/>
      <c r="H333" s="41">
        <v>502.8</v>
      </c>
      <c r="I333" s="32"/>
    </row>
    <row r="334" spans="1:9" ht="18.75" x14ac:dyDescent="0.25">
      <c r="A334" s="36">
        <v>46029</v>
      </c>
      <c r="B334" s="37" t="s">
        <v>630</v>
      </c>
      <c r="C334" s="37"/>
      <c r="D334" s="38" t="s">
        <v>400</v>
      </c>
      <c r="E334" s="38" t="s">
        <v>8</v>
      </c>
      <c r="F334" s="42"/>
      <c r="G334" s="42"/>
      <c r="H334" s="41">
        <v>979.64</v>
      </c>
      <c r="I334" s="32"/>
    </row>
    <row r="335" spans="1:9" ht="18.75" x14ac:dyDescent="0.25">
      <c r="A335" s="36">
        <v>46030</v>
      </c>
      <c r="B335" s="37" t="s">
        <v>115</v>
      </c>
      <c r="C335" s="37"/>
      <c r="D335" s="38" t="s">
        <v>400</v>
      </c>
      <c r="E335" s="38" t="s">
        <v>8</v>
      </c>
      <c r="F335" s="42"/>
      <c r="G335" s="42"/>
      <c r="H335" s="41">
        <v>2017.8</v>
      </c>
      <c r="I335" s="32"/>
    </row>
    <row r="336" spans="1:9" ht="18.75" x14ac:dyDescent="0.25">
      <c r="A336" s="36">
        <v>46030</v>
      </c>
      <c r="B336" s="37" t="s">
        <v>631</v>
      </c>
      <c r="C336" s="37"/>
      <c r="D336" s="38" t="s">
        <v>400</v>
      </c>
      <c r="E336" s="38" t="s">
        <v>8</v>
      </c>
      <c r="F336" s="42"/>
      <c r="G336" s="42"/>
      <c r="H336" s="41">
        <v>2057.37</v>
      </c>
      <c r="I336" s="32"/>
    </row>
    <row r="337" spans="1:9" ht="18.75" x14ac:dyDescent="0.25">
      <c r="A337" s="36">
        <v>46031</v>
      </c>
      <c r="B337" s="37" t="s">
        <v>632</v>
      </c>
      <c r="C337" s="37"/>
      <c r="D337" s="38" t="s">
        <v>400</v>
      </c>
      <c r="E337" s="38" t="s">
        <v>8</v>
      </c>
      <c r="F337" s="42"/>
      <c r="G337" s="42"/>
      <c r="H337" s="41">
        <v>6897.1</v>
      </c>
      <c r="I337" s="32"/>
    </row>
    <row r="338" spans="1:9" ht="18.75" x14ac:dyDescent="0.25">
      <c r="A338" s="36">
        <v>46031</v>
      </c>
      <c r="B338" s="37" t="s">
        <v>633</v>
      </c>
      <c r="C338" s="37"/>
      <c r="D338" s="38" t="s">
        <v>400</v>
      </c>
      <c r="E338" s="38" t="s">
        <v>8</v>
      </c>
      <c r="F338" s="42"/>
      <c r="G338" s="42"/>
      <c r="H338" s="41">
        <v>3535.8</v>
      </c>
      <c r="I338" s="32"/>
    </row>
    <row r="339" spans="1:9" ht="18.75" x14ac:dyDescent="0.25">
      <c r="A339" s="36">
        <v>46031</v>
      </c>
      <c r="B339" s="37" t="s">
        <v>116</v>
      </c>
      <c r="C339" s="37"/>
      <c r="D339" s="38" t="s">
        <v>400</v>
      </c>
      <c r="E339" s="38" t="s">
        <v>8</v>
      </c>
      <c r="F339" s="42"/>
      <c r="G339" s="42"/>
      <c r="H339" s="41">
        <v>2903.24</v>
      </c>
      <c r="I339" s="32"/>
    </row>
    <row r="340" spans="1:9" ht="18.75" x14ac:dyDescent="0.25">
      <c r="A340" s="36">
        <v>46033</v>
      </c>
      <c r="B340" s="37" t="s">
        <v>634</v>
      </c>
      <c r="C340" s="37"/>
      <c r="D340" s="38" t="s">
        <v>400</v>
      </c>
      <c r="E340" s="38" t="s">
        <v>8</v>
      </c>
      <c r="F340" s="42"/>
      <c r="G340" s="42"/>
      <c r="H340" s="41">
        <v>3589.3</v>
      </c>
    </row>
    <row r="341" spans="1:9" ht="18.75" x14ac:dyDescent="0.25">
      <c r="A341" s="36">
        <v>46035</v>
      </c>
      <c r="B341" s="37" t="s">
        <v>722</v>
      </c>
      <c r="C341" s="37"/>
      <c r="D341" s="38" t="s">
        <v>400</v>
      </c>
      <c r="E341" s="38" t="s">
        <v>8</v>
      </c>
      <c r="F341" s="42"/>
      <c r="G341" s="42"/>
      <c r="H341" s="41">
        <v>245.6</v>
      </c>
    </row>
    <row r="342" spans="1:9" ht="18.75" x14ac:dyDescent="0.25">
      <c r="A342" s="36">
        <v>46035</v>
      </c>
      <c r="B342" s="37" t="s">
        <v>674</v>
      </c>
      <c r="C342" s="37"/>
      <c r="D342" s="38" t="s">
        <v>400</v>
      </c>
      <c r="E342" s="38" t="s">
        <v>8</v>
      </c>
      <c r="F342" s="42"/>
      <c r="G342" s="42"/>
      <c r="H342" s="41">
        <v>2504.9</v>
      </c>
      <c r="I342" s="32"/>
    </row>
    <row r="343" spans="1:9" ht="18.75" x14ac:dyDescent="0.25">
      <c r="A343" s="36">
        <v>46035</v>
      </c>
      <c r="B343" s="37" t="s">
        <v>119</v>
      </c>
      <c r="C343" s="37"/>
      <c r="D343" s="38" t="s">
        <v>400</v>
      </c>
      <c r="E343" s="38" t="s">
        <v>8</v>
      </c>
      <c r="F343" s="42"/>
      <c r="G343" s="42"/>
      <c r="H343" s="41">
        <v>1449.99</v>
      </c>
      <c r="I343" s="32"/>
    </row>
    <row r="344" spans="1:9" ht="18.75" x14ac:dyDescent="0.25">
      <c r="A344" s="36">
        <v>46037</v>
      </c>
      <c r="B344" s="37" t="s">
        <v>675</v>
      </c>
      <c r="C344" s="37"/>
      <c r="D344" s="38" t="s">
        <v>400</v>
      </c>
      <c r="E344" s="38" t="s">
        <v>8</v>
      </c>
      <c r="F344" s="42"/>
      <c r="G344" s="42"/>
      <c r="H344" s="41">
        <v>10348</v>
      </c>
      <c r="I344" s="32"/>
    </row>
    <row r="345" spans="1:9" ht="18.75" x14ac:dyDescent="0.25">
      <c r="A345" s="36">
        <v>46037</v>
      </c>
      <c r="B345" s="37" t="s">
        <v>118</v>
      </c>
      <c r="C345" s="37"/>
      <c r="D345" s="38" t="s">
        <v>400</v>
      </c>
      <c r="E345" s="38" t="s">
        <v>8</v>
      </c>
      <c r="F345" s="42"/>
      <c r="G345" s="42"/>
      <c r="H345" s="41">
        <v>4844.42</v>
      </c>
      <c r="I345" s="32"/>
    </row>
    <row r="346" spans="1:9" ht="18.75" x14ac:dyDescent="0.25">
      <c r="A346" s="36">
        <v>46038</v>
      </c>
      <c r="B346" s="37" t="s">
        <v>676</v>
      </c>
      <c r="C346" s="37"/>
      <c r="D346" s="38" t="s">
        <v>400</v>
      </c>
      <c r="E346" s="38" t="s">
        <v>8</v>
      </c>
      <c r="F346" s="42"/>
      <c r="G346" s="42"/>
      <c r="H346" s="41">
        <v>4646.8</v>
      </c>
      <c r="I346" s="32"/>
    </row>
    <row r="347" spans="1:9" ht="18.75" x14ac:dyDescent="0.25">
      <c r="A347" s="36">
        <v>46038</v>
      </c>
      <c r="B347" s="37" t="s">
        <v>677</v>
      </c>
      <c r="C347" s="37"/>
      <c r="D347" s="38" t="s">
        <v>400</v>
      </c>
      <c r="E347" s="38" t="s">
        <v>8</v>
      </c>
      <c r="F347" s="42"/>
      <c r="G347" s="42"/>
      <c r="H347" s="41">
        <v>5655.94</v>
      </c>
      <c r="I347" s="32"/>
    </row>
    <row r="348" spans="1:9" ht="18.75" x14ac:dyDescent="0.25">
      <c r="A348" s="36">
        <v>46041</v>
      </c>
      <c r="B348" s="37" t="s">
        <v>678</v>
      </c>
      <c r="C348" s="37"/>
      <c r="D348" s="38" t="s">
        <v>400</v>
      </c>
      <c r="E348" s="38" t="s">
        <v>8</v>
      </c>
      <c r="F348" s="42"/>
      <c r="G348" s="42"/>
      <c r="H348" s="41">
        <v>2219.6999999999998</v>
      </c>
      <c r="I348" s="32"/>
    </row>
    <row r="349" spans="1:9" ht="18.75" x14ac:dyDescent="0.25">
      <c r="A349" s="36">
        <v>46041</v>
      </c>
      <c r="B349" s="37" t="s">
        <v>120</v>
      </c>
      <c r="C349" s="37"/>
      <c r="D349" s="38" t="s">
        <v>400</v>
      </c>
      <c r="E349" s="38" t="s">
        <v>8</v>
      </c>
      <c r="F349" s="42"/>
      <c r="G349" s="42"/>
      <c r="H349" s="41">
        <v>540.79999999999995</v>
      </c>
      <c r="I349" s="32"/>
    </row>
    <row r="350" spans="1:9" ht="18.75" x14ac:dyDescent="0.25">
      <c r="A350" s="36">
        <v>46042</v>
      </c>
      <c r="B350" s="37" t="s">
        <v>121</v>
      </c>
      <c r="C350" s="37"/>
      <c r="D350" s="38" t="s">
        <v>400</v>
      </c>
      <c r="E350" s="38" t="s">
        <v>8</v>
      </c>
      <c r="F350" s="42"/>
      <c r="G350" s="42"/>
      <c r="H350" s="41">
        <v>1783.6</v>
      </c>
      <c r="I350" s="32"/>
    </row>
    <row r="351" spans="1:9" ht="18.75" x14ac:dyDescent="0.25">
      <c r="A351" s="36">
        <v>46042</v>
      </c>
      <c r="B351" s="37" t="s">
        <v>128</v>
      </c>
      <c r="C351" s="37"/>
      <c r="D351" s="38" t="s">
        <v>400</v>
      </c>
      <c r="E351" s="38" t="s">
        <v>8</v>
      </c>
      <c r="F351" s="42"/>
      <c r="G351" s="42"/>
      <c r="H351" s="41">
        <v>1799.5</v>
      </c>
      <c r="I351" s="32"/>
    </row>
    <row r="352" spans="1:9" ht="18.75" x14ac:dyDescent="0.25">
      <c r="A352" s="36">
        <v>46045</v>
      </c>
      <c r="B352" s="37" t="s">
        <v>122</v>
      </c>
      <c r="C352" s="37"/>
      <c r="D352" s="38" t="s">
        <v>400</v>
      </c>
      <c r="E352" s="38" t="s">
        <v>8</v>
      </c>
      <c r="F352" s="42"/>
      <c r="G352" s="42"/>
      <c r="H352" s="41">
        <v>4410.3999999999996</v>
      </c>
      <c r="I352" s="32"/>
    </row>
    <row r="353" spans="1:9" ht="18.75" x14ac:dyDescent="0.25">
      <c r="A353" s="36">
        <v>46045</v>
      </c>
      <c r="B353" s="37" t="s">
        <v>311</v>
      </c>
      <c r="C353" s="37"/>
      <c r="D353" s="38" t="s">
        <v>400</v>
      </c>
      <c r="E353" s="38" t="s">
        <v>8</v>
      </c>
      <c r="F353" s="42"/>
      <c r="G353" s="42"/>
      <c r="H353" s="41">
        <v>3785.21</v>
      </c>
      <c r="I353" s="32"/>
    </row>
    <row r="354" spans="1:9" ht="18.75" x14ac:dyDescent="0.25">
      <c r="A354" s="36">
        <v>46045</v>
      </c>
      <c r="B354" s="37" t="s">
        <v>679</v>
      </c>
      <c r="C354" s="37"/>
      <c r="D354" s="38" t="s">
        <v>400</v>
      </c>
      <c r="E354" s="38" t="s">
        <v>8</v>
      </c>
      <c r="F354" s="42"/>
      <c r="G354" s="42"/>
      <c r="H354" s="41">
        <v>1139.8</v>
      </c>
      <c r="I354" s="32"/>
    </row>
    <row r="355" spans="1:9" ht="18.75" x14ac:dyDescent="0.25">
      <c r="A355" s="36">
        <v>45681</v>
      </c>
      <c r="B355" s="37" t="s">
        <v>680</v>
      </c>
      <c r="C355" s="37"/>
      <c r="D355" s="38" t="s">
        <v>400</v>
      </c>
      <c r="E355" s="38" t="s">
        <v>8</v>
      </c>
      <c r="F355" s="42"/>
      <c r="G355" s="42"/>
      <c r="H355" s="41">
        <v>1266.6199999999999</v>
      </c>
      <c r="I355" s="32"/>
    </row>
    <row r="356" spans="1:9" ht="18.75" x14ac:dyDescent="0.25">
      <c r="A356" s="36">
        <v>46046</v>
      </c>
      <c r="B356" s="37" t="s">
        <v>129</v>
      </c>
      <c r="C356" s="37"/>
      <c r="D356" s="38" t="s">
        <v>400</v>
      </c>
      <c r="E356" s="38" t="s">
        <v>8</v>
      </c>
      <c r="F356" s="42"/>
      <c r="G356" s="42"/>
      <c r="H356" s="41">
        <v>370</v>
      </c>
      <c r="I356" s="32"/>
    </row>
    <row r="357" spans="1:9" ht="18.75" x14ac:dyDescent="0.25">
      <c r="A357" s="36">
        <v>46046</v>
      </c>
      <c r="B357" s="37" t="s">
        <v>681</v>
      </c>
      <c r="C357" s="37"/>
      <c r="D357" s="38" t="s">
        <v>400</v>
      </c>
      <c r="E357" s="38" t="s">
        <v>8</v>
      </c>
      <c r="F357" s="42"/>
      <c r="G357" s="42"/>
      <c r="H357" s="41">
        <v>660</v>
      </c>
    </row>
    <row r="358" spans="1:9" ht="18.75" x14ac:dyDescent="0.25">
      <c r="A358" s="36">
        <v>46050</v>
      </c>
      <c r="B358" s="37" t="s">
        <v>123</v>
      </c>
      <c r="C358" s="37"/>
      <c r="D358" s="38" t="s">
        <v>400</v>
      </c>
      <c r="E358" s="38" t="s">
        <v>8</v>
      </c>
      <c r="F358" s="42"/>
      <c r="G358" s="42"/>
      <c r="H358" s="41">
        <v>1891.5</v>
      </c>
      <c r="I358" s="32"/>
    </row>
    <row r="359" spans="1:9" ht="18.75" x14ac:dyDescent="0.25">
      <c r="A359" s="36">
        <v>46051</v>
      </c>
      <c r="B359" s="37" t="s">
        <v>124</v>
      </c>
      <c r="C359" s="37"/>
      <c r="D359" s="38" t="s">
        <v>400</v>
      </c>
      <c r="E359" s="38" t="s">
        <v>8</v>
      </c>
      <c r="F359" s="42"/>
      <c r="G359" s="42"/>
      <c r="H359" s="41">
        <v>1977</v>
      </c>
      <c r="I359" s="32"/>
    </row>
    <row r="360" spans="1:9" ht="18.75" x14ac:dyDescent="0.25">
      <c r="A360" s="36">
        <v>46051</v>
      </c>
      <c r="B360" s="37" t="s">
        <v>125</v>
      </c>
      <c r="C360" s="37"/>
      <c r="D360" s="38" t="s">
        <v>400</v>
      </c>
      <c r="E360" s="38" t="s">
        <v>8</v>
      </c>
      <c r="F360" s="42"/>
      <c r="G360" s="42"/>
      <c r="H360" s="41">
        <v>2582</v>
      </c>
      <c r="I360" s="32"/>
    </row>
    <row r="361" spans="1:9" ht="18.75" x14ac:dyDescent="0.25">
      <c r="A361" s="36">
        <v>46051</v>
      </c>
      <c r="B361" s="37" t="s">
        <v>127</v>
      </c>
      <c r="C361" s="37"/>
      <c r="D361" s="38" t="s">
        <v>400</v>
      </c>
      <c r="E361" s="38" t="s">
        <v>8</v>
      </c>
      <c r="F361" s="42"/>
      <c r="G361" s="42"/>
      <c r="H361" s="41">
        <v>616.62</v>
      </c>
      <c r="I361" s="32"/>
    </row>
    <row r="362" spans="1:9" ht="18.75" x14ac:dyDescent="0.25">
      <c r="A362" s="36">
        <v>46052</v>
      </c>
      <c r="B362" s="37" t="s">
        <v>723</v>
      </c>
      <c r="C362" s="37"/>
      <c r="D362" s="38" t="s">
        <v>400</v>
      </c>
      <c r="E362" s="38" t="s">
        <v>8</v>
      </c>
      <c r="F362" s="42"/>
      <c r="G362" s="42"/>
      <c r="H362" s="41">
        <v>1179.5899999999999</v>
      </c>
      <c r="I362" s="32"/>
    </row>
    <row r="363" spans="1:9" ht="18.75" x14ac:dyDescent="0.25">
      <c r="A363" s="36">
        <v>46052</v>
      </c>
      <c r="B363" s="37" t="s">
        <v>582</v>
      </c>
      <c r="C363" s="37"/>
      <c r="D363" s="38" t="s">
        <v>400</v>
      </c>
      <c r="E363" s="38" t="s">
        <v>8</v>
      </c>
      <c r="F363" s="42"/>
      <c r="G363" s="42"/>
      <c r="H363" s="41">
        <v>17846.38</v>
      </c>
      <c r="I363" s="32"/>
    </row>
    <row r="364" spans="1:9" ht="18.75" x14ac:dyDescent="0.25">
      <c r="A364" s="36">
        <v>46052</v>
      </c>
      <c r="B364" s="37" t="s">
        <v>724</v>
      </c>
      <c r="C364" s="37"/>
      <c r="D364" s="38" t="s">
        <v>400</v>
      </c>
      <c r="E364" s="38" t="s">
        <v>8</v>
      </c>
      <c r="F364" s="42"/>
      <c r="G364" s="42"/>
      <c r="H364" s="41">
        <v>2610</v>
      </c>
      <c r="I364" s="32"/>
    </row>
    <row r="365" spans="1:9" ht="18.75" x14ac:dyDescent="0.25">
      <c r="A365" s="36">
        <v>46055</v>
      </c>
      <c r="B365" s="37" t="s">
        <v>725</v>
      </c>
      <c r="C365" s="37"/>
      <c r="D365" s="38" t="s">
        <v>400</v>
      </c>
      <c r="E365" s="38" t="s">
        <v>8</v>
      </c>
      <c r="F365" s="42"/>
      <c r="G365" s="42"/>
      <c r="H365" s="41">
        <v>3078.8</v>
      </c>
      <c r="I365" s="32"/>
    </row>
    <row r="366" spans="1:9" ht="18.75" x14ac:dyDescent="0.25">
      <c r="A366" s="36">
        <v>46056</v>
      </c>
      <c r="B366" s="37" t="s">
        <v>726</v>
      </c>
      <c r="C366" s="37"/>
      <c r="D366" s="38" t="s">
        <v>400</v>
      </c>
      <c r="E366" s="38" t="s">
        <v>8</v>
      </c>
      <c r="F366" s="42"/>
      <c r="G366" s="42"/>
      <c r="H366" s="41">
        <v>325</v>
      </c>
      <c r="I366" s="32"/>
    </row>
    <row r="367" spans="1:9" ht="18.75" x14ac:dyDescent="0.25">
      <c r="A367" s="36">
        <v>46057</v>
      </c>
      <c r="B367" s="37" t="s">
        <v>727</v>
      </c>
      <c r="C367" s="37"/>
      <c r="D367" s="38" t="s">
        <v>400</v>
      </c>
      <c r="E367" s="38" t="s">
        <v>8</v>
      </c>
      <c r="F367" s="42"/>
      <c r="G367" s="42"/>
      <c r="H367" s="41">
        <v>3436.8</v>
      </c>
    </row>
    <row r="368" spans="1:9" ht="18.75" x14ac:dyDescent="0.25">
      <c r="A368" s="36">
        <v>46058</v>
      </c>
      <c r="B368" s="37" t="s">
        <v>742</v>
      </c>
      <c r="C368" s="37"/>
      <c r="D368" s="38" t="s">
        <v>400</v>
      </c>
      <c r="E368" s="38" t="s">
        <v>8</v>
      </c>
      <c r="F368" s="42"/>
      <c r="G368" s="42"/>
      <c r="H368" s="41">
        <v>2149.9</v>
      </c>
      <c r="I368" s="32"/>
    </row>
    <row r="369" spans="1:9" ht="18.75" x14ac:dyDescent="0.25">
      <c r="A369" s="36">
        <v>46058</v>
      </c>
      <c r="B369" s="37" t="s">
        <v>743</v>
      </c>
      <c r="C369" s="37"/>
      <c r="D369" s="38" t="s">
        <v>400</v>
      </c>
      <c r="E369" s="38" t="s">
        <v>8</v>
      </c>
      <c r="F369" s="42"/>
      <c r="G369" s="42"/>
      <c r="H369" s="41">
        <v>2149.9</v>
      </c>
      <c r="I369" s="32"/>
    </row>
    <row r="370" spans="1:9" ht="18.75" x14ac:dyDescent="0.25">
      <c r="A370" s="36">
        <v>46059</v>
      </c>
      <c r="B370" s="37" t="s">
        <v>744</v>
      </c>
      <c r="C370" s="37"/>
      <c r="D370" s="38" t="s">
        <v>400</v>
      </c>
      <c r="E370" s="38" t="s">
        <v>8</v>
      </c>
      <c r="F370" s="42"/>
      <c r="G370" s="42"/>
      <c r="H370" s="41">
        <v>24561.18</v>
      </c>
      <c r="I370" s="32"/>
    </row>
    <row r="371" spans="1:9" ht="18.75" x14ac:dyDescent="0.25">
      <c r="A371" s="36">
        <v>46060</v>
      </c>
      <c r="B371" s="37" t="s">
        <v>745</v>
      </c>
      <c r="C371" s="37"/>
      <c r="D371" s="38" t="s">
        <v>400</v>
      </c>
      <c r="E371" s="38" t="s">
        <v>8</v>
      </c>
      <c r="F371" s="42"/>
      <c r="G371" s="42"/>
      <c r="H371" s="41">
        <v>11758.3</v>
      </c>
      <c r="I371" s="32"/>
    </row>
    <row r="372" spans="1:9" ht="18.75" x14ac:dyDescent="0.25">
      <c r="A372" s="36">
        <v>46062</v>
      </c>
      <c r="B372" s="37" t="s">
        <v>746</v>
      </c>
      <c r="C372" s="37"/>
      <c r="D372" s="38" t="s">
        <v>400</v>
      </c>
      <c r="E372" s="38" t="s">
        <v>8</v>
      </c>
      <c r="F372" s="42"/>
      <c r="G372" s="42"/>
      <c r="H372" s="41">
        <v>975</v>
      </c>
      <c r="I372" s="32"/>
    </row>
    <row r="373" spans="1:9" ht="18.75" x14ac:dyDescent="0.25">
      <c r="A373" s="36">
        <v>46063</v>
      </c>
      <c r="B373" s="37" t="s">
        <v>747</v>
      </c>
      <c r="C373" s="37"/>
      <c r="D373" s="38" t="s">
        <v>400</v>
      </c>
      <c r="E373" s="38" t="s">
        <v>8</v>
      </c>
      <c r="F373" s="42"/>
      <c r="G373" s="42"/>
      <c r="H373" s="41">
        <v>7742.11</v>
      </c>
      <c r="I373" s="32"/>
    </row>
    <row r="374" spans="1:9" ht="18.75" x14ac:dyDescent="0.25">
      <c r="A374" s="36">
        <v>46063</v>
      </c>
      <c r="B374" s="37" t="s">
        <v>748</v>
      </c>
      <c r="C374" s="37"/>
      <c r="D374" s="38" t="s">
        <v>400</v>
      </c>
      <c r="E374" s="38" t="s">
        <v>8</v>
      </c>
      <c r="F374" s="42"/>
      <c r="G374" s="42"/>
      <c r="H374" s="41">
        <v>1690</v>
      </c>
      <c r="I374" s="32"/>
    </row>
    <row r="375" spans="1:9" ht="18.75" x14ac:dyDescent="0.25">
      <c r="A375" s="36">
        <v>46063</v>
      </c>
      <c r="B375" s="37" t="s">
        <v>749</v>
      </c>
      <c r="C375" s="37"/>
      <c r="D375" s="38" t="s">
        <v>400</v>
      </c>
      <c r="E375" s="38" t="s">
        <v>8</v>
      </c>
      <c r="F375" s="42"/>
      <c r="G375" s="42"/>
      <c r="H375" s="41">
        <v>5242.01</v>
      </c>
      <c r="I375" s="32"/>
    </row>
    <row r="376" spans="1:9" ht="18.75" x14ac:dyDescent="0.25">
      <c r="A376" s="36">
        <v>46063</v>
      </c>
      <c r="B376" s="37" t="s">
        <v>750</v>
      </c>
      <c r="C376" s="37"/>
      <c r="D376" s="38" t="s">
        <v>400</v>
      </c>
      <c r="E376" s="38" t="s">
        <v>8</v>
      </c>
      <c r="F376" s="42"/>
      <c r="G376" s="42"/>
      <c r="H376" s="41">
        <v>4256</v>
      </c>
      <c r="I376" s="32"/>
    </row>
    <row r="377" spans="1:9" ht="18.75" x14ac:dyDescent="0.25">
      <c r="A377" s="36">
        <v>46063</v>
      </c>
      <c r="B377" s="37" t="s">
        <v>454</v>
      </c>
      <c r="C377" s="37"/>
      <c r="D377" s="38" t="s">
        <v>400</v>
      </c>
      <c r="E377" s="38" t="s">
        <v>8</v>
      </c>
      <c r="F377" s="42"/>
      <c r="G377" s="42"/>
      <c r="H377" s="41">
        <v>3337.4</v>
      </c>
      <c r="I377" s="32"/>
    </row>
    <row r="378" spans="1:9" ht="18.75" x14ac:dyDescent="0.25">
      <c r="A378" s="36">
        <v>46064</v>
      </c>
      <c r="B378" s="37" t="s">
        <v>242</v>
      </c>
      <c r="C378" s="37"/>
      <c r="D378" s="38" t="s">
        <v>400</v>
      </c>
      <c r="E378" s="38" t="s">
        <v>8</v>
      </c>
      <c r="F378" s="42"/>
      <c r="G378" s="42"/>
      <c r="H378" s="41">
        <v>1393.4</v>
      </c>
      <c r="I378" s="32">
        <f>SUM(H298:H378)</f>
        <v>340056.77999999997</v>
      </c>
    </row>
    <row r="379" spans="1:9" ht="18.75" x14ac:dyDescent="0.25">
      <c r="A379" s="36">
        <v>45968</v>
      </c>
      <c r="B379" s="37" t="s">
        <v>728</v>
      </c>
      <c r="C379" s="37"/>
      <c r="D379" s="38" t="s">
        <v>515</v>
      </c>
      <c r="E379" s="38" t="s">
        <v>8</v>
      </c>
      <c r="F379" s="42"/>
      <c r="G379" s="42"/>
      <c r="H379" s="41">
        <v>650</v>
      </c>
      <c r="I379" s="32"/>
    </row>
    <row r="380" spans="1:9" ht="18.75" x14ac:dyDescent="0.25">
      <c r="A380" s="36">
        <v>46003</v>
      </c>
      <c r="B380" s="37" t="s">
        <v>564</v>
      </c>
      <c r="C380" s="37"/>
      <c r="D380" s="38" t="s">
        <v>515</v>
      </c>
      <c r="E380" s="38" t="s">
        <v>8</v>
      </c>
      <c r="F380" s="42"/>
      <c r="G380" s="42"/>
      <c r="H380" s="41">
        <v>1065</v>
      </c>
      <c r="I380" s="32"/>
    </row>
    <row r="381" spans="1:9" ht="18.75" x14ac:dyDescent="0.25">
      <c r="A381" s="36">
        <v>46005</v>
      </c>
      <c r="B381" s="37" t="s">
        <v>565</v>
      </c>
      <c r="C381" s="37"/>
      <c r="D381" s="38" t="s">
        <v>515</v>
      </c>
      <c r="E381" s="38" t="s">
        <v>8</v>
      </c>
      <c r="F381" s="42"/>
      <c r="G381" s="42"/>
      <c r="H381" s="41">
        <v>728</v>
      </c>
    </row>
    <row r="382" spans="1:9" ht="18.75" x14ac:dyDescent="0.25">
      <c r="A382" s="36">
        <v>46007</v>
      </c>
      <c r="B382" s="37" t="s">
        <v>595</v>
      </c>
      <c r="C382" s="37"/>
      <c r="D382" s="38" t="s">
        <v>515</v>
      </c>
      <c r="E382" s="38" t="s">
        <v>8</v>
      </c>
      <c r="F382" s="42"/>
      <c r="G382" s="42"/>
      <c r="H382" s="41">
        <v>4682</v>
      </c>
      <c r="I382" s="32"/>
    </row>
    <row r="383" spans="1:9" ht="18.75" x14ac:dyDescent="0.25">
      <c r="A383" s="36">
        <v>46007</v>
      </c>
      <c r="B383" s="37" t="s">
        <v>596</v>
      </c>
      <c r="C383" s="37"/>
      <c r="D383" s="38" t="s">
        <v>515</v>
      </c>
      <c r="E383" s="38" t="s">
        <v>8</v>
      </c>
      <c r="F383" s="42"/>
      <c r="G383" s="42"/>
      <c r="H383" s="41">
        <v>1592</v>
      </c>
      <c r="I383" s="32"/>
    </row>
    <row r="384" spans="1:9" ht="18.75" x14ac:dyDescent="0.25">
      <c r="A384" s="36">
        <v>46010</v>
      </c>
      <c r="B384" s="37" t="s">
        <v>597</v>
      </c>
      <c r="C384" s="37"/>
      <c r="D384" s="38" t="s">
        <v>515</v>
      </c>
      <c r="E384" s="38" t="s">
        <v>8</v>
      </c>
      <c r="F384" s="42"/>
      <c r="G384" s="42"/>
      <c r="H384" s="41">
        <v>2000</v>
      </c>
      <c r="I384" s="32"/>
    </row>
    <row r="385" spans="1:9" ht="18.75" x14ac:dyDescent="0.25">
      <c r="A385" s="36">
        <v>46020</v>
      </c>
      <c r="B385" s="37" t="s">
        <v>598</v>
      </c>
      <c r="C385" s="37"/>
      <c r="D385" s="38" t="s">
        <v>515</v>
      </c>
      <c r="E385" s="38" t="s">
        <v>8</v>
      </c>
      <c r="F385" s="42"/>
      <c r="G385" s="42"/>
      <c r="H385" s="41">
        <v>13275</v>
      </c>
      <c r="I385" s="32"/>
    </row>
    <row r="386" spans="1:9" ht="18.75" x14ac:dyDescent="0.25">
      <c r="A386" s="36">
        <v>46022</v>
      </c>
      <c r="B386" s="37" t="s">
        <v>599</v>
      </c>
      <c r="C386" s="37"/>
      <c r="D386" s="38" t="s">
        <v>515</v>
      </c>
      <c r="E386" s="38" t="s">
        <v>8</v>
      </c>
      <c r="F386" s="42"/>
      <c r="G386" s="42"/>
      <c r="H386" s="41">
        <v>2380</v>
      </c>
      <c r="I386" s="32"/>
    </row>
    <row r="387" spans="1:9" ht="18.75" x14ac:dyDescent="0.25">
      <c r="A387" s="36">
        <v>45661</v>
      </c>
      <c r="B387" s="37" t="s">
        <v>600</v>
      </c>
      <c r="C387" s="37"/>
      <c r="D387" s="38" t="s">
        <v>515</v>
      </c>
      <c r="E387" s="38" t="s">
        <v>8</v>
      </c>
      <c r="F387" s="42"/>
      <c r="G387" s="42"/>
      <c r="H387" s="41">
        <v>2940</v>
      </c>
    </row>
    <row r="388" spans="1:9" ht="18.75" x14ac:dyDescent="0.25">
      <c r="A388" s="36">
        <v>46029</v>
      </c>
      <c r="B388" s="37" t="s">
        <v>649</v>
      </c>
      <c r="C388" s="37"/>
      <c r="D388" s="38" t="s">
        <v>515</v>
      </c>
      <c r="E388" s="38" t="s">
        <v>8</v>
      </c>
      <c r="F388" s="42"/>
      <c r="G388" s="42"/>
      <c r="H388" s="41">
        <v>10940</v>
      </c>
    </row>
    <row r="389" spans="1:9" ht="18.75" x14ac:dyDescent="0.25">
      <c r="A389" s="36">
        <v>46037</v>
      </c>
      <c r="B389" s="37" t="s">
        <v>696</v>
      </c>
      <c r="C389" s="37"/>
      <c r="D389" s="38" t="s">
        <v>515</v>
      </c>
      <c r="E389" s="38" t="s">
        <v>8</v>
      </c>
      <c r="F389" s="42"/>
      <c r="G389" s="42"/>
      <c r="H389" s="41">
        <v>3240</v>
      </c>
      <c r="I389" s="32"/>
    </row>
    <row r="390" spans="1:9" ht="18.75" x14ac:dyDescent="0.25">
      <c r="A390" s="36">
        <v>46049</v>
      </c>
      <c r="B390" s="37" t="s">
        <v>661</v>
      </c>
      <c r="C390" s="37"/>
      <c r="D390" s="38" t="s">
        <v>515</v>
      </c>
      <c r="E390" s="38" t="s">
        <v>8</v>
      </c>
      <c r="F390" s="42"/>
      <c r="G390" s="42"/>
      <c r="H390" s="41">
        <v>730</v>
      </c>
    </row>
    <row r="391" spans="1:9" ht="18.75" x14ac:dyDescent="0.25">
      <c r="A391" s="36">
        <v>46053</v>
      </c>
      <c r="B391" s="37" t="s">
        <v>729</v>
      </c>
      <c r="C391" s="37"/>
      <c r="D391" s="38" t="s">
        <v>515</v>
      </c>
      <c r="E391" s="38" t="s">
        <v>8</v>
      </c>
      <c r="F391" s="42"/>
      <c r="G391" s="42"/>
      <c r="H391" s="41">
        <v>680</v>
      </c>
    </row>
    <row r="392" spans="1:9" ht="18.75" x14ac:dyDescent="0.25">
      <c r="A392" s="36">
        <v>46057</v>
      </c>
      <c r="B392" s="37" t="s">
        <v>751</v>
      </c>
      <c r="C392" s="37"/>
      <c r="D392" s="38" t="s">
        <v>515</v>
      </c>
      <c r="E392" s="38" t="s">
        <v>8</v>
      </c>
      <c r="F392" s="42"/>
      <c r="G392" s="42"/>
      <c r="H392" s="41">
        <v>1061</v>
      </c>
      <c r="I392" s="32">
        <f>SUM(H379:H392)</f>
        <v>45963</v>
      </c>
    </row>
    <row r="393" spans="1:9" ht="18.75" x14ac:dyDescent="0.25">
      <c r="A393" s="36">
        <v>45731</v>
      </c>
      <c r="B393" s="37" t="s">
        <v>394</v>
      </c>
      <c r="C393" s="37"/>
      <c r="D393" s="38" t="s">
        <v>393</v>
      </c>
      <c r="E393" s="38" t="s">
        <v>375</v>
      </c>
      <c r="F393" s="42"/>
      <c r="G393" s="42"/>
      <c r="H393" s="41">
        <v>175000</v>
      </c>
      <c r="I393" s="32">
        <f>SUM(H393)</f>
        <v>175000</v>
      </c>
    </row>
    <row r="394" spans="1:9" ht="18.75" x14ac:dyDescent="0.25">
      <c r="A394" s="36">
        <v>46031</v>
      </c>
      <c r="B394" s="37" t="s">
        <v>672</v>
      </c>
      <c r="C394" s="37"/>
      <c r="D394" s="38" t="s">
        <v>398</v>
      </c>
      <c r="E394" s="38" t="s">
        <v>225</v>
      </c>
      <c r="F394" s="42"/>
      <c r="G394" s="42"/>
      <c r="H394" s="41">
        <v>184726.87</v>
      </c>
      <c r="I394" s="32">
        <f>SUM(H394:H394)</f>
        <v>184726.87</v>
      </c>
    </row>
    <row r="395" spans="1:9" ht="18.75" x14ac:dyDescent="0.25">
      <c r="A395" s="36">
        <v>44076</v>
      </c>
      <c r="B395" s="37">
        <v>83195</v>
      </c>
      <c r="C395" s="37">
        <v>6459</v>
      </c>
      <c r="D395" s="38" t="s">
        <v>180</v>
      </c>
      <c r="E395" s="38" t="s">
        <v>181</v>
      </c>
      <c r="F395" s="42"/>
      <c r="G395" s="42"/>
      <c r="H395" s="41">
        <v>44760</v>
      </c>
    </row>
    <row r="396" spans="1:9" ht="18.75" x14ac:dyDescent="0.25">
      <c r="A396" s="36">
        <v>44042</v>
      </c>
      <c r="B396" s="37"/>
      <c r="C396" s="37"/>
      <c r="D396" s="38" t="s">
        <v>180</v>
      </c>
      <c r="E396" s="38" t="s">
        <v>181</v>
      </c>
      <c r="F396" s="42"/>
      <c r="G396" s="42"/>
      <c r="H396" s="41">
        <v>40297</v>
      </c>
      <c r="I396" s="32">
        <f>SUM(H395:H396)</f>
        <v>85057</v>
      </c>
    </row>
    <row r="397" spans="1:9" ht="18.75" x14ac:dyDescent="0.25">
      <c r="A397" s="36">
        <v>45436</v>
      </c>
      <c r="B397" s="37" t="s">
        <v>355</v>
      </c>
      <c r="C397" s="37"/>
      <c r="D397" s="38" t="s">
        <v>336</v>
      </c>
      <c r="E397" s="38" t="s">
        <v>198</v>
      </c>
      <c r="F397" s="42"/>
      <c r="G397" s="42"/>
      <c r="H397" s="41">
        <v>26546.44</v>
      </c>
      <c r="I397" s="7"/>
    </row>
    <row r="398" spans="1:9" ht="15" customHeight="1" x14ac:dyDescent="0.25">
      <c r="A398" s="36">
        <v>45446</v>
      </c>
      <c r="B398" s="37" t="s">
        <v>74</v>
      </c>
      <c r="C398" s="37"/>
      <c r="D398" s="38" t="s">
        <v>336</v>
      </c>
      <c r="E398" s="38" t="s">
        <v>198</v>
      </c>
      <c r="F398" s="42"/>
      <c r="G398" s="42"/>
      <c r="H398" s="41">
        <v>22406.55</v>
      </c>
      <c r="I398" s="7"/>
    </row>
    <row r="399" spans="1:9" ht="18.75" x14ac:dyDescent="0.25">
      <c r="A399" s="36">
        <v>45701</v>
      </c>
      <c r="B399" s="37" t="s">
        <v>446</v>
      </c>
      <c r="C399" s="37"/>
      <c r="D399" s="38" t="s">
        <v>336</v>
      </c>
      <c r="E399" s="38" t="s">
        <v>198</v>
      </c>
      <c r="F399" s="42"/>
      <c r="G399" s="42"/>
      <c r="H399" s="41">
        <v>12715.68</v>
      </c>
      <c r="I399" s="32">
        <f>SUM(H397:H399)</f>
        <v>61668.67</v>
      </c>
    </row>
    <row r="400" spans="1:9" ht="18.75" x14ac:dyDescent="0.25">
      <c r="A400" s="36">
        <v>45040</v>
      </c>
      <c r="B400" s="37" t="s">
        <v>302</v>
      </c>
      <c r="C400" s="37">
        <v>175</v>
      </c>
      <c r="D400" s="38" t="s">
        <v>183</v>
      </c>
      <c r="E400" s="38" t="s">
        <v>23</v>
      </c>
      <c r="F400" s="42">
        <v>20450</v>
      </c>
      <c r="G400" s="42">
        <v>1080</v>
      </c>
      <c r="H400" s="41">
        <v>21530</v>
      </c>
      <c r="I400" s="7"/>
    </row>
    <row r="401" spans="1:9" ht="18.75" x14ac:dyDescent="0.25">
      <c r="A401" s="36">
        <v>45092</v>
      </c>
      <c r="B401" s="37" t="s">
        <v>305</v>
      </c>
      <c r="C401" s="37">
        <v>296</v>
      </c>
      <c r="D401" s="38" t="s">
        <v>183</v>
      </c>
      <c r="E401" s="38" t="s">
        <v>23</v>
      </c>
      <c r="F401" s="42">
        <v>14100</v>
      </c>
      <c r="G401" s="42"/>
      <c r="H401" s="41">
        <v>14100</v>
      </c>
      <c r="I401" s="7"/>
    </row>
    <row r="402" spans="1:9" ht="18.75" x14ac:dyDescent="0.25">
      <c r="A402" s="36">
        <v>45146</v>
      </c>
      <c r="B402" s="37" t="s">
        <v>310</v>
      </c>
      <c r="C402" s="37"/>
      <c r="D402" s="38" t="s">
        <v>183</v>
      </c>
      <c r="E402" s="38" t="s">
        <v>23</v>
      </c>
      <c r="F402" s="42">
        <v>14450</v>
      </c>
      <c r="G402" s="42"/>
      <c r="H402" s="41">
        <v>14450</v>
      </c>
      <c r="I402" s="25"/>
    </row>
    <row r="403" spans="1:9" ht="18.75" x14ac:dyDescent="0.25">
      <c r="A403" s="36">
        <v>43684</v>
      </c>
      <c r="B403" s="37" t="s">
        <v>182</v>
      </c>
      <c r="C403" s="37">
        <v>3303</v>
      </c>
      <c r="D403" s="38" t="s">
        <v>301</v>
      </c>
      <c r="E403" s="38" t="s">
        <v>179</v>
      </c>
      <c r="F403" s="42"/>
      <c r="G403" s="42"/>
      <c r="H403" s="41">
        <v>25052</v>
      </c>
      <c r="I403" s="32">
        <f>SUM(H400:H403)</f>
        <v>75132</v>
      </c>
    </row>
    <row r="404" spans="1:9" ht="18.75" x14ac:dyDescent="0.25">
      <c r="A404" s="36">
        <v>46055</v>
      </c>
      <c r="B404" s="37" t="s">
        <v>777</v>
      </c>
      <c r="C404" s="37"/>
      <c r="D404" s="38" t="s">
        <v>389</v>
      </c>
      <c r="E404" s="38" t="s">
        <v>8</v>
      </c>
      <c r="F404" s="42"/>
      <c r="G404" s="42"/>
      <c r="H404" s="41">
        <v>62500</v>
      </c>
      <c r="I404" s="32">
        <f>SUM(H404:H404)</f>
        <v>62500</v>
      </c>
    </row>
    <row r="405" spans="1:9" ht="18.75" x14ac:dyDescent="0.25">
      <c r="A405" s="36">
        <v>43166</v>
      </c>
      <c r="B405" s="37">
        <v>8282</v>
      </c>
      <c r="C405" s="37">
        <v>5136</v>
      </c>
      <c r="D405" s="38" t="s">
        <v>184</v>
      </c>
      <c r="E405" s="38" t="s">
        <v>17</v>
      </c>
      <c r="F405" s="42"/>
      <c r="G405" s="42"/>
      <c r="H405" s="41">
        <v>13200</v>
      </c>
      <c r="I405" s="7"/>
    </row>
    <row r="406" spans="1:9" ht="18.75" x14ac:dyDescent="0.25">
      <c r="A406" s="36">
        <v>43289</v>
      </c>
      <c r="B406" s="37">
        <v>6654</v>
      </c>
      <c r="C406" s="37">
        <v>5137</v>
      </c>
      <c r="D406" s="38" t="s">
        <v>184</v>
      </c>
      <c r="E406" s="38" t="s">
        <v>17</v>
      </c>
      <c r="F406" s="42"/>
      <c r="G406" s="42"/>
      <c r="H406" s="41">
        <v>1150</v>
      </c>
      <c r="I406" s="7"/>
    </row>
    <row r="407" spans="1:9" ht="18.75" x14ac:dyDescent="0.25">
      <c r="A407" s="36">
        <v>43299</v>
      </c>
      <c r="B407" s="37">
        <v>6690</v>
      </c>
      <c r="C407" s="37">
        <v>5138</v>
      </c>
      <c r="D407" s="38" t="s">
        <v>184</v>
      </c>
      <c r="E407" s="38" t="s">
        <v>17</v>
      </c>
      <c r="F407" s="42"/>
      <c r="G407" s="42"/>
      <c r="H407" s="41">
        <v>4050</v>
      </c>
      <c r="I407" s="7"/>
    </row>
    <row r="408" spans="1:9" ht="18.75" x14ac:dyDescent="0.25">
      <c r="A408" s="36">
        <v>43305</v>
      </c>
      <c r="B408" s="37">
        <v>72</v>
      </c>
      <c r="C408" s="37">
        <v>5139</v>
      </c>
      <c r="D408" s="38" t="s">
        <v>184</v>
      </c>
      <c r="E408" s="38" t="s">
        <v>17</v>
      </c>
      <c r="F408" s="42"/>
      <c r="G408" s="42"/>
      <c r="H408" s="41">
        <v>800</v>
      </c>
      <c r="I408" s="7"/>
    </row>
    <row r="409" spans="1:9" ht="18.75" x14ac:dyDescent="0.25">
      <c r="A409" s="36">
        <v>43312</v>
      </c>
      <c r="B409" s="37">
        <v>6706</v>
      </c>
      <c r="C409" s="37">
        <v>5139</v>
      </c>
      <c r="D409" s="38" t="s">
        <v>184</v>
      </c>
      <c r="E409" s="38" t="s">
        <v>17</v>
      </c>
      <c r="F409" s="42"/>
      <c r="G409" s="42"/>
      <c r="H409" s="41">
        <v>7100</v>
      </c>
      <c r="I409" s="7"/>
    </row>
    <row r="410" spans="1:9" ht="18.75" x14ac:dyDescent="0.25">
      <c r="A410" s="36">
        <v>43326</v>
      </c>
      <c r="B410" s="37">
        <v>6759</v>
      </c>
      <c r="C410" s="37">
        <v>5140</v>
      </c>
      <c r="D410" s="38" t="s">
        <v>184</v>
      </c>
      <c r="E410" s="38" t="s">
        <v>17</v>
      </c>
      <c r="F410" s="42"/>
      <c r="G410" s="42"/>
      <c r="H410" s="41">
        <v>3400</v>
      </c>
      <c r="I410" s="7"/>
    </row>
    <row r="411" spans="1:9" ht="18.75" x14ac:dyDescent="0.25">
      <c r="A411" s="36">
        <v>43341</v>
      </c>
      <c r="B411" s="37">
        <v>6628</v>
      </c>
      <c r="C411" s="37">
        <v>5135</v>
      </c>
      <c r="D411" s="38" t="s">
        <v>184</v>
      </c>
      <c r="E411" s="38" t="s">
        <v>17</v>
      </c>
      <c r="F411" s="42"/>
      <c r="G411" s="42"/>
      <c r="H411" s="41">
        <v>15200</v>
      </c>
      <c r="I411" s="7"/>
    </row>
    <row r="412" spans="1:9" ht="18.75" x14ac:dyDescent="0.25">
      <c r="A412" s="36">
        <v>43342</v>
      </c>
      <c r="B412" s="37">
        <v>6849</v>
      </c>
      <c r="C412" s="37">
        <v>5141</v>
      </c>
      <c r="D412" s="38" t="s">
        <v>184</v>
      </c>
      <c r="E412" s="38" t="s">
        <v>17</v>
      </c>
      <c r="F412" s="42"/>
      <c r="G412" s="42"/>
      <c r="H412" s="41">
        <v>3400</v>
      </c>
      <c r="I412" s="7"/>
    </row>
    <row r="413" spans="1:9" ht="18.75" x14ac:dyDescent="0.25">
      <c r="A413" s="36">
        <v>43375</v>
      </c>
      <c r="B413" s="37">
        <v>7024</v>
      </c>
      <c r="C413" s="37">
        <v>5143</v>
      </c>
      <c r="D413" s="38" t="s">
        <v>184</v>
      </c>
      <c r="E413" s="38" t="s">
        <v>17</v>
      </c>
      <c r="F413" s="42"/>
      <c r="G413" s="42"/>
      <c r="H413" s="41">
        <v>900</v>
      </c>
      <c r="I413" s="7"/>
    </row>
    <row r="414" spans="1:9" ht="18.75" x14ac:dyDescent="0.25">
      <c r="A414" s="36">
        <v>43404</v>
      </c>
      <c r="B414" s="37">
        <v>7214</v>
      </c>
      <c r="C414" s="37">
        <v>5144</v>
      </c>
      <c r="D414" s="38" t="s">
        <v>184</v>
      </c>
      <c r="E414" s="38" t="s">
        <v>17</v>
      </c>
      <c r="F414" s="42"/>
      <c r="G414" s="42"/>
      <c r="H414" s="41">
        <v>1600</v>
      </c>
      <c r="I414" s="7"/>
    </row>
    <row r="415" spans="1:9" ht="18.75" x14ac:dyDescent="0.25">
      <c r="A415" s="36">
        <v>43410</v>
      </c>
      <c r="B415" s="37">
        <v>7233</v>
      </c>
      <c r="C415" s="37">
        <v>5145</v>
      </c>
      <c r="D415" s="38" t="s">
        <v>184</v>
      </c>
      <c r="E415" s="38" t="s">
        <v>17</v>
      </c>
      <c r="F415" s="42"/>
      <c r="G415" s="42"/>
      <c r="H415" s="41">
        <v>1250</v>
      </c>
      <c r="I415" s="7"/>
    </row>
    <row r="416" spans="1:9" ht="18.75" x14ac:dyDescent="0.25">
      <c r="A416" s="36">
        <v>43420</v>
      </c>
      <c r="B416" s="37">
        <v>7288</v>
      </c>
      <c r="C416" s="37">
        <v>5152</v>
      </c>
      <c r="D416" s="38" t="s">
        <v>184</v>
      </c>
      <c r="E416" s="38" t="s">
        <v>17</v>
      </c>
      <c r="F416" s="42"/>
      <c r="G416" s="42"/>
      <c r="H416" s="41">
        <v>2200</v>
      </c>
      <c r="I416" s="7"/>
    </row>
    <row r="417" spans="1:9" ht="18.75" x14ac:dyDescent="0.25">
      <c r="A417" s="36">
        <v>43535</v>
      </c>
      <c r="B417" s="37">
        <v>7931</v>
      </c>
      <c r="C417" s="37">
        <v>5147</v>
      </c>
      <c r="D417" s="38" t="s">
        <v>184</v>
      </c>
      <c r="E417" s="38" t="s">
        <v>17</v>
      </c>
      <c r="F417" s="42"/>
      <c r="G417" s="42"/>
      <c r="H417" s="41">
        <v>2300</v>
      </c>
      <c r="I417" s="7"/>
    </row>
    <row r="418" spans="1:9" ht="18.75" x14ac:dyDescent="0.25">
      <c r="A418" s="36">
        <v>43551</v>
      </c>
      <c r="B418" s="37">
        <v>8033</v>
      </c>
      <c r="C418" s="37">
        <v>6409</v>
      </c>
      <c r="D418" s="38" t="s">
        <v>184</v>
      </c>
      <c r="E418" s="38" t="s">
        <v>17</v>
      </c>
      <c r="F418" s="42"/>
      <c r="G418" s="42"/>
      <c r="H418" s="41">
        <v>1700</v>
      </c>
      <c r="I418" s="7"/>
    </row>
    <row r="419" spans="1:9" ht="18.75" x14ac:dyDescent="0.25">
      <c r="A419" s="36">
        <v>43570</v>
      </c>
      <c r="B419" s="37">
        <v>7598</v>
      </c>
      <c r="C419" s="37">
        <v>5149</v>
      </c>
      <c r="D419" s="38" t="s">
        <v>184</v>
      </c>
      <c r="E419" s="38" t="s">
        <v>17</v>
      </c>
      <c r="F419" s="42"/>
      <c r="G419" s="42"/>
      <c r="H419" s="41">
        <v>1500</v>
      </c>
      <c r="I419" s="7"/>
    </row>
    <row r="420" spans="1:9" ht="18.75" x14ac:dyDescent="0.25">
      <c r="A420" s="36">
        <v>43579</v>
      </c>
      <c r="B420" s="37">
        <v>8145</v>
      </c>
      <c r="C420" s="37">
        <v>5148</v>
      </c>
      <c r="D420" s="38" t="s">
        <v>184</v>
      </c>
      <c r="E420" s="38" t="s">
        <v>17</v>
      </c>
      <c r="F420" s="42"/>
      <c r="G420" s="42"/>
      <c r="H420" s="41">
        <v>1400</v>
      </c>
      <c r="I420" s="7"/>
    </row>
    <row r="421" spans="1:9" ht="18.75" x14ac:dyDescent="0.25">
      <c r="A421" s="36">
        <v>43581</v>
      </c>
      <c r="B421" s="37">
        <v>308</v>
      </c>
      <c r="C421" s="37">
        <v>5151</v>
      </c>
      <c r="D421" s="38" t="s">
        <v>184</v>
      </c>
      <c r="E421" s="38" t="s">
        <v>17</v>
      </c>
      <c r="F421" s="42"/>
      <c r="G421" s="42"/>
      <c r="H421" s="41">
        <v>2800</v>
      </c>
      <c r="I421" s="7"/>
    </row>
    <row r="422" spans="1:9" ht="18.75" x14ac:dyDescent="0.25">
      <c r="A422" s="36">
        <v>43594</v>
      </c>
      <c r="B422" s="37">
        <v>302</v>
      </c>
      <c r="C422" s="37">
        <v>5150</v>
      </c>
      <c r="D422" s="38" t="s">
        <v>184</v>
      </c>
      <c r="E422" s="38" t="s">
        <v>17</v>
      </c>
      <c r="F422" s="42"/>
      <c r="G422" s="42"/>
      <c r="H422" s="41">
        <v>2600</v>
      </c>
      <c r="I422" s="26"/>
    </row>
    <row r="423" spans="1:9" ht="18.75" x14ac:dyDescent="0.25">
      <c r="A423" s="36">
        <v>43719</v>
      </c>
      <c r="B423" s="37">
        <v>307</v>
      </c>
      <c r="C423" s="37">
        <v>5142</v>
      </c>
      <c r="D423" s="38" t="s">
        <v>184</v>
      </c>
      <c r="E423" s="38" t="s">
        <v>17</v>
      </c>
      <c r="F423" s="42"/>
      <c r="G423" s="42"/>
      <c r="H423" s="41">
        <v>1250</v>
      </c>
      <c r="I423" s="32"/>
    </row>
    <row r="424" spans="1:9" ht="18.75" x14ac:dyDescent="0.25">
      <c r="A424" s="36">
        <v>45672</v>
      </c>
      <c r="B424" s="37"/>
      <c r="C424" s="37">
        <v>46268</v>
      </c>
      <c r="D424" s="38" t="s">
        <v>369</v>
      </c>
      <c r="E424" s="38" t="s">
        <v>17</v>
      </c>
      <c r="F424" s="42"/>
      <c r="G424" s="42"/>
      <c r="H424" s="41">
        <v>1850</v>
      </c>
    </row>
    <row r="425" spans="1:9" ht="18.75" x14ac:dyDescent="0.25">
      <c r="A425" s="36">
        <v>45694</v>
      </c>
      <c r="B425" s="37"/>
      <c r="C425" s="37">
        <v>46326</v>
      </c>
      <c r="D425" s="38" t="s">
        <v>369</v>
      </c>
      <c r="E425" s="38" t="s">
        <v>17</v>
      </c>
      <c r="F425" s="42"/>
      <c r="G425" s="42"/>
      <c r="H425" s="41">
        <v>3600</v>
      </c>
    </row>
    <row r="426" spans="1:9" ht="18.75" x14ac:dyDescent="0.25">
      <c r="A426" s="36">
        <v>45757</v>
      </c>
      <c r="B426" s="37"/>
      <c r="C426" s="37">
        <v>4670</v>
      </c>
      <c r="D426" s="38" t="s">
        <v>369</v>
      </c>
      <c r="E426" s="38" t="s">
        <v>17</v>
      </c>
      <c r="F426" s="42"/>
      <c r="G426" s="42"/>
      <c r="H426" s="41">
        <v>3200</v>
      </c>
    </row>
    <row r="427" spans="1:9" ht="18.75" x14ac:dyDescent="0.25">
      <c r="A427" s="36">
        <v>45776</v>
      </c>
      <c r="B427" s="37"/>
      <c r="C427" s="37">
        <v>46496</v>
      </c>
      <c r="D427" s="38" t="s">
        <v>369</v>
      </c>
      <c r="E427" s="38" t="s">
        <v>17</v>
      </c>
      <c r="F427" s="42"/>
      <c r="G427" s="42"/>
      <c r="H427" s="41">
        <v>2800</v>
      </c>
    </row>
    <row r="428" spans="1:9" ht="18.75" x14ac:dyDescent="0.25">
      <c r="A428" s="36">
        <v>45789</v>
      </c>
      <c r="B428" s="37"/>
      <c r="C428" s="37">
        <v>46544</v>
      </c>
      <c r="D428" s="38" t="s">
        <v>369</v>
      </c>
      <c r="E428" s="38" t="s">
        <v>17</v>
      </c>
      <c r="F428" s="42"/>
      <c r="G428" s="42"/>
      <c r="H428" s="41">
        <v>7700</v>
      </c>
    </row>
    <row r="429" spans="1:9" ht="18.75" x14ac:dyDescent="0.25">
      <c r="A429" s="36">
        <v>45798</v>
      </c>
      <c r="B429" s="37"/>
      <c r="C429" s="37">
        <v>46578</v>
      </c>
      <c r="D429" s="38" t="s">
        <v>369</v>
      </c>
      <c r="E429" s="38" t="s">
        <v>17</v>
      </c>
      <c r="F429" s="42"/>
      <c r="G429" s="42"/>
      <c r="H429" s="41">
        <v>4600</v>
      </c>
      <c r="I429" s="32">
        <f>SUM(H405:H429)</f>
        <v>91550</v>
      </c>
    </row>
    <row r="430" spans="1:9" ht="18.75" x14ac:dyDescent="0.25">
      <c r="A430" s="36">
        <v>43742</v>
      </c>
      <c r="B430" s="37" t="s">
        <v>185</v>
      </c>
      <c r="C430" s="37">
        <v>3914</v>
      </c>
      <c r="D430" s="38" t="s">
        <v>186</v>
      </c>
      <c r="E430" s="38" t="s">
        <v>8</v>
      </c>
      <c r="F430" s="42"/>
      <c r="G430" s="42"/>
      <c r="H430" s="41">
        <v>500</v>
      </c>
      <c r="I430" s="7"/>
    </row>
    <row r="431" spans="1:9" ht="18.75" x14ac:dyDescent="0.25">
      <c r="A431" s="36">
        <v>43768</v>
      </c>
      <c r="B431" s="37" t="s">
        <v>187</v>
      </c>
      <c r="C431" s="37">
        <v>6351</v>
      </c>
      <c r="D431" s="38" t="s">
        <v>186</v>
      </c>
      <c r="E431" s="38" t="s">
        <v>8</v>
      </c>
      <c r="F431" s="42"/>
      <c r="G431" s="42"/>
      <c r="H431" s="41">
        <v>750</v>
      </c>
      <c r="I431" s="7"/>
    </row>
    <row r="432" spans="1:9" ht="18.75" x14ac:dyDescent="0.25">
      <c r="A432" s="36">
        <v>43812</v>
      </c>
      <c r="B432" s="37" t="s">
        <v>188</v>
      </c>
      <c r="C432" s="37">
        <v>6353</v>
      </c>
      <c r="D432" s="38" t="s">
        <v>186</v>
      </c>
      <c r="E432" s="38" t="s">
        <v>8</v>
      </c>
      <c r="F432" s="42"/>
      <c r="G432" s="42"/>
      <c r="H432" s="41">
        <v>750</v>
      </c>
      <c r="I432" s="7"/>
    </row>
    <row r="433" spans="1:9" ht="18.75" x14ac:dyDescent="0.25">
      <c r="A433" s="36">
        <v>43819</v>
      </c>
      <c r="B433" s="37" t="s">
        <v>189</v>
      </c>
      <c r="C433" s="37">
        <v>6352</v>
      </c>
      <c r="D433" s="38" t="s">
        <v>186</v>
      </c>
      <c r="E433" s="38" t="s">
        <v>8</v>
      </c>
      <c r="F433" s="42"/>
      <c r="G433" s="42"/>
      <c r="H433" s="41">
        <v>1250</v>
      </c>
      <c r="I433" s="7"/>
    </row>
    <row r="434" spans="1:9" ht="18.75" x14ac:dyDescent="0.25">
      <c r="A434" s="36">
        <v>43854</v>
      </c>
      <c r="B434" s="37" t="s">
        <v>166</v>
      </c>
      <c r="C434" s="37">
        <v>6354</v>
      </c>
      <c r="D434" s="38" t="s">
        <v>186</v>
      </c>
      <c r="E434" s="38" t="s">
        <v>190</v>
      </c>
      <c r="F434" s="42"/>
      <c r="G434" s="42"/>
      <c r="H434" s="41">
        <v>1290</v>
      </c>
      <c r="I434" s="7"/>
    </row>
    <row r="435" spans="1:9" ht="18.75" x14ac:dyDescent="0.25">
      <c r="A435" s="36">
        <v>43857</v>
      </c>
      <c r="B435" s="37" t="s">
        <v>167</v>
      </c>
      <c r="C435" s="37">
        <v>5295</v>
      </c>
      <c r="D435" s="38" t="s">
        <v>186</v>
      </c>
      <c r="E435" s="38" t="s">
        <v>191</v>
      </c>
      <c r="F435" s="42"/>
      <c r="G435" s="42"/>
      <c r="H435" s="41">
        <v>13650</v>
      </c>
      <c r="I435" s="32">
        <f>SUM(H430:H435)</f>
        <v>18190</v>
      </c>
    </row>
    <row r="436" spans="1:9" ht="18.75" x14ac:dyDescent="0.25">
      <c r="A436" s="36">
        <v>46076</v>
      </c>
      <c r="B436" s="37" t="s">
        <v>818</v>
      </c>
      <c r="C436" s="37"/>
      <c r="D436" s="38" t="s">
        <v>356</v>
      </c>
      <c r="E436" s="38" t="s">
        <v>286</v>
      </c>
      <c r="F436" s="42"/>
      <c r="G436" s="42"/>
      <c r="H436" s="41">
        <v>6796.8</v>
      </c>
      <c r="I436" s="32">
        <f>SUM(H436:H436)</f>
        <v>6796.8</v>
      </c>
    </row>
    <row r="437" spans="1:9" ht="18.75" x14ac:dyDescent="0.25">
      <c r="A437" s="36">
        <v>46038</v>
      </c>
      <c r="B437" s="37" t="s">
        <v>691</v>
      </c>
      <c r="C437" s="37"/>
      <c r="D437" s="38" t="s">
        <v>371</v>
      </c>
      <c r="E437" s="38" t="s">
        <v>286</v>
      </c>
      <c r="F437" s="42"/>
      <c r="G437" s="42"/>
      <c r="H437" s="41">
        <v>3186</v>
      </c>
    </row>
    <row r="438" spans="1:9" ht="18.75" x14ac:dyDescent="0.25">
      <c r="A438" s="36">
        <v>46052</v>
      </c>
      <c r="B438" s="37" t="s">
        <v>730</v>
      </c>
      <c r="C438" s="37"/>
      <c r="D438" s="38" t="s">
        <v>371</v>
      </c>
      <c r="E438" s="38" t="s">
        <v>286</v>
      </c>
      <c r="F438" s="42"/>
      <c r="G438" s="42"/>
      <c r="H438" s="41">
        <v>350342</v>
      </c>
      <c r="I438" s="32"/>
    </row>
    <row r="439" spans="1:9" ht="18.75" x14ac:dyDescent="0.25">
      <c r="A439" s="36">
        <v>46055</v>
      </c>
      <c r="B439" s="37" t="s">
        <v>663</v>
      </c>
      <c r="C439" s="37"/>
      <c r="D439" s="38" t="s">
        <v>371</v>
      </c>
      <c r="E439" s="38" t="s">
        <v>286</v>
      </c>
      <c r="F439" s="42"/>
      <c r="G439" s="42"/>
      <c r="H439" s="41">
        <v>322140</v>
      </c>
    </row>
    <row r="440" spans="1:9" ht="18.75" x14ac:dyDescent="0.25">
      <c r="A440" s="36">
        <v>46058</v>
      </c>
      <c r="B440" s="37" t="s">
        <v>774</v>
      </c>
      <c r="C440" s="37"/>
      <c r="D440" s="38" t="s">
        <v>371</v>
      </c>
      <c r="E440" s="38" t="s">
        <v>286</v>
      </c>
      <c r="F440" s="42"/>
      <c r="G440" s="42"/>
      <c r="H440" s="41">
        <v>12036</v>
      </c>
      <c r="I440" s="32"/>
    </row>
    <row r="441" spans="1:9" ht="18.75" x14ac:dyDescent="0.25">
      <c r="A441" s="36">
        <v>46062</v>
      </c>
      <c r="B441" s="37" t="s">
        <v>775</v>
      </c>
      <c r="C441" s="37"/>
      <c r="D441" s="38" t="s">
        <v>371</v>
      </c>
      <c r="E441" s="38" t="s">
        <v>286</v>
      </c>
      <c r="F441" s="42"/>
      <c r="G441" s="42"/>
      <c r="H441" s="41">
        <v>42775</v>
      </c>
      <c r="I441" s="32"/>
    </row>
    <row r="442" spans="1:9" ht="18.75" x14ac:dyDescent="0.25">
      <c r="A442" s="36">
        <v>46065</v>
      </c>
      <c r="B442" s="37" t="s">
        <v>776</v>
      </c>
      <c r="C442" s="37"/>
      <c r="D442" s="38" t="s">
        <v>371</v>
      </c>
      <c r="E442" s="38" t="s">
        <v>286</v>
      </c>
      <c r="F442" s="42"/>
      <c r="G442" s="42"/>
      <c r="H442" s="41">
        <v>81420</v>
      </c>
      <c r="I442" s="32">
        <f>SUM(H437:H442)</f>
        <v>811899</v>
      </c>
    </row>
    <row r="443" spans="1:9" ht="18.75" x14ac:dyDescent="0.25">
      <c r="A443" s="36">
        <v>44104</v>
      </c>
      <c r="B443" s="37">
        <v>440285</v>
      </c>
      <c r="C443" s="37">
        <v>8481</v>
      </c>
      <c r="D443" s="38" t="s">
        <v>192</v>
      </c>
      <c r="E443" s="38" t="s">
        <v>170</v>
      </c>
      <c r="F443" s="42"/>
      <c r="G443" s="42"/>
      <c r="H443" s="41">
        <v>5959</v>
      </c>
      <c r="I443" s="7"/>
    </row>
    <row r="444" spans="1:9" ht="18.75" x14ac:dyDescent="0.25">
      <c r="A444" s="36">
        <v>44116</v>
      </c>
      <c r="B444" s="37" t="s">
        <v>193</v>
      </c>
      <c r="C444" s="37">
        <v>8478</v>
      </c>
      <c r="D444" s="38" t="s">
        <v>192</v>
      </c>
      <c r="E444" s="38" t="s">
        <v>170</v>
      </c>
      <c r="F444" s="42"/>
      <c r="G444" s="42"/>
      <c r="H444" s="41">
        <v>56910</v>
      </c>
      <c r="I444" s="7"/>
    </row>
    <row r="445" spans="1:9" ht="18.75" x14ac:dyDescent="0.25">
      <c r="A445" s="36">
        <v>44119</v>
      </c>
      <c r="B445" s="37" t="s">
        <v>42</v>
      </c>
      <c r="C445" s="37">
        <v>8479</v>
      </c>
      <c r="D445" s="38" t="s">
        <v>192</v>
      </c>
      <c r="E445" s="38" t="s">
        <v>170</v>
      </c>
      <c r="F445" s="42"/>
      <c r="G445" s="42"/>
      <c r="H445" s="41">
        <v>32110</v>
      </c>
      <c r="I445" s="7"/>
    </row>
    <row r="446" spans="1:9" ht="18.75" x14ac:dyDescent="0.25">
      <c r="A446" s="36">
        <v>44125</v>
      </c>
      <c r="B446" s="37" t="s">
        <v>194</v>
      </c>
      <c r="C446" s="37">
        <v>8467</v>
      </c>
      <c r="D446" s="38" t="s">
        <v>192</v>
      </c>
      <c r="E446" s="38" t="s">
        <v>170</v>
      </c>
      <c r="F446" s="42"/>
      <c r="G446" s="42"/>
      <c r="H446" s="41">
        <v>37365</v>
      </c>
      <c r="I446" s="7"/>
    </row>
    <row r="447" spans="1:9" ht="18.75" x14ac:dyDescent="0.25">
      <c r="A447" s="36">
        <v>44125</v>
      </c>
      <c r="B447" s="37" t="s">
        <v>195</v>
      </c>
      <c r="C447" s="37">
        <v>8468</v>
      </c>
      <c r="D447" s="38" t="s">
        <v>192</v>
      </c>
      <c r="E447" s="38" t="s">
        <v>170</v>
      </c>
      <c r="F447" s="42"/>
      <c r="G447" s="42"/>
      <c r="H447" s="41">
        <v>4105</v>
      </c>
      <c r="I447" s="7"/>
    </row>
    <row r="448" spans="1:9" ht="18.75" x14ac:dyDescent="0.25">
      <c r="A448" s="36">
        <v>44141</v>
      </c>
      <c r="B448" s="37" t="s">
        <v>196</v>
      </c>
      <c r="C448" s="37">
        <v>8480</v>
      </c>
      <c r="D448" s="38" t="s">
        <v>192</v>
      </c>
      <c r="E448" s="38" t="s">
        <v>170</v>
      </c>
      <c r="F448" s="42"/>
      <c r="G448" s="42"/>
      <c r="H448" s="41">
        <v>3015</v>
      </c>
      <c r="I448" s="7"/>
    </row>
    <row r="449" spans="1:9" ht="18.75" x14ac:dyDescent="0.25">
      <c r="A449" s="36">
        <v>44161</v>
      </c>
      <c r="B449" s="37" t="s">
        <v>43</v>
      </c>
      <c r="C449" s="37">
        <v>8232</v>
      </c>
      <c r="D449" s="38" t="s">
        <v>192</v>
      </c>
      <c r="E449" s="38" t="s">
        <v>170</v>
      </c>
      <c r="F449" s="42"/>
      <c r="G449" s="42"/>
      <c r="H449" s="41">
        <v>38300</v>
      </c>
      <c r="I449" s="32">
        <f>SUM(H443:H449)</f>
        <v>177764</v>
      </c>
    </row>
    <row r="450" spans="1:9" ht="18.75" x14ac:dyDescent="0.25">
      <c r="A450" s="36">
        <v>44805</v>
      </c>
      <c r="B450" s="37" t="s">
        <v>75</v>
      </c>
      <c r="C450" s="37">
        <v>336</v>
      </c>
      <c r="D450" s="38" t="s">
        <v>197</v>
      </c>
      <c r="E450" s="38" t="s">
        <v>17</v>
      </c>
      <c r="F450" s="42"/>
      <c r="G450" s="42"/>
      <c r="H450" s="41">
        <v>162161.5</v>
      </c>
      <c r="I450" s="7"/>
    </row>
    <row r="451" spans="1:9" ht="18.75" x14ac:dyDescent="0.25">
      <c r="A451" s="36">
        <v>44973</v>
      </c>
      <c r="B451" s="37" t="s">
        <v>300</v>
      </c>
      <c r="C451" s="37"/>
      <c r="D451" s="38" t="s">
        <v>197</v>
      </c>
      <c r="E451" s="38" t="s">
        <v>17</v>
      </c>
      <c r="F451" s="42"/>
      <c r="G451" s="42"/>
      <c r="H451" s="41">
        <v>16222.5</v>
      </c>
      <c r="I451" s="7"/>
    </row>
    <row r="452" spans="1:9" ht="18.75" x14ac:dyDescent="0.25">
      <c r="A452" s="36" t="s">
        <v>175</v>
      </c>
      <c r="B452" s="37" t="s">
        <v>79</v>
      </c>
      <c r="C452" s="37">
        <v>173</v>
      </c>
      <c r="D452" s="38" t="s">
        <v>197</v>
      </c>
      <c r="E452" s="38" t="s">
        <v>17</v>
      </c>
      <c r="F452" s="42"/>
      <c r="G452" s="42"/>
      <c r="H452" s="41">
        <v>89807.66</v>
      </c>
      <c r="I452" s="7"/>
    </row>
    <row r="453" spans="1:9" ht="18.75" x14ac:dyDescent="0.25">
      <c r="A453" s="36">
        <v>45300</v>
      </c>
      <c r="B453" s="37" t="s">
        <v>343</v>
      </c>
      <c r="C453" s="37"/>
      <c r="D453" s="38" t="s">
        <v>197</v>
      </c>
      <c r="E453" s="38" t="s">
        <v>17</v>
      </c>
      <c r="F453" s="42"/>
      <c r="G453" s="42"/>
      <c r="H453" s="41">
        <v>7560</v>
      </c>
      <c r="I453" s="7"/>
    </row>
    <row r="454" spans="1:9" ht="18.75" x14ac:dyDescent="0.25">
      <c r="A454" s="36">
        <v>45468</v>
      </c>
      <c r="B454" s="37"/>
      <c r="C454" s="37"/>
      <c r="D454" s="38" t="s">
        <v>197</v>
      </c>
      <c r="E454" s="38" t="s">
        <v>17</v>
      </c>
      <c r="F454" s="42"/>
      <c r="G454" s="42"/>
      <c r="H454" s="41">
        <v>11546</v>
      </c>
      <c r="I454" s="32">
        <f>SUM(H450:H454)</f>
        <v>287297.66000000003</v>
      </c>
    </row>
    <row r="455" spans="1:9" ht="18.75" x14ac:dyDescent="0.25">
      <c r="A455" s="47">
        <v>43649</v>
      </c>
      <c r="B455" s="48">
        <v>65</v>
      </c>
      <c r="C455" s="48"/>
      <c r="D455" s="49" t="s">
        <v>199</v>
      </c>
      <c r="E455" s="49" t="s">
        <v>200</v>
      </c>
      <c r="F455" s="50"/>
      <c r="G455" s="50"/>
      <c r="H455" s="51">
        <v>232896.6</v>
      </c>
      <c r="I455" s="27"/>
    </row>
    <row r="456" spans="1:9" ht="18.75" x14ac:dyDescent="0.25">
      <c r="A456" s="47">
        <v>43692</v>
      </c>
      <c r="B456" s="48">
        <v>74</v>
      </c>
      <c r="C456" s="48"/>
      <c r="D456" s="49" t="s">
        <v>199</v>
      </c>
      <c r="E456" s="49" t="s">
        <v>200</v>
      </c>
      <c r="F456" s="50"/>
      <c r="G456" s="50"/>
      <c r="H456" s="51">
        <v>116448.3</v>
      </c>
      <c r="I456" s="20"/>
    </row>
    <row r="457" spans="1:9" ht="18.75" x14ac:dyDescent="0.25">
      <c r="A457" s="47">
        <v>43767</v>
      </c>
      <c r="B457" s="48">
        <v>89</v>
      </c>
      <c r="C457" s="48"/>
      <c r="D457" s="49" t="s">
        <v>199</v>
      </c>
      <c r="E457" s="49" t="s">
        <v>200</v>
      </c>
      <c r="F457" s="50"/>
      <c r="G457" s="50"/>
      <c r="H457" s="51">
        <v>418672.26</v>
      </c>
      <c r="I457" s="20"/>
    </row>
    <row r="458" spans="1:9" ht="18.75" x14ac:dyDescent="0.25">
      <c r="A458" s="52">
        <v>43808</v>
      </c>
      <c r="B458" s="53">
        <v>96</v>
      </c>
      <c r="C458" s="53"/>
      <c r="D458" s="54" t="s">
        <v>199</v>
      </c>
      <c r="E458" s="54" t="s">
        <v>200</v>
      </c>
      <c r="F458" s="55"/>
      <c r="G458" s="55"/>
      <c r="H458" s="56">
        <v>232896.6</v>
      </c>
      <c r="I458" s="20">
        <f>SUM(H455:H458)</f>
        <v>1000913.76</v>
      </c>
    </row>
    <row r="459" spans="1:9" ht="16.5" customHeight="1" x14ac:dyDescent="0.25">
      <c r="A459" s="36">
        <v>42676</v>
      </c>
      <c r="B459" s="37">
        <v>1888</v>
      </c>
      <c r="C459" s="37"/>
      <c r="D459" s="38" t="s">
        <v>201</v>
      </c>
      <c r="E459" s="38" t="s">
        <v>202</v>
      </c>
      <c r="F459" s="42"/>
      <c r="G459" s="42"/>
      <c r="H459" s="41">
        <v>27090</v>
      </c>
      <c r="I459" s="32">
        <f>SUM(H459)</f>
        <v>27090</v>
      </c>
    </row>
    <row r="460" spans="1:9" ht="18.75" x14ac:dyDescent="0.25">
      <c r="A460" s="36">
        <v>41675</v>
      </c>
      <c r="B460" s="37">
        <v>71407</v>
      </c>
      <c r="C460" s="37">
        <v>8832</v>
      </c>
      <c r="D460" s="38" t="s">
        <v>203</v>
      </c>
      <c r="E460" s="38" t="s">
        <v>22</v>
      </c>
      <c r="F460" s="42"/>
      <c r="G460" s="42"/>
      <c r="H460" s="41">
        <v>63733.42</v>
      </c>
      <c r="I460" s="7"/>
    </row>
    <row r="461" spans="1:9" ht="18.75" x14ac:dyDescent="0.25">
      <c r="A461" s="36">
        <v>41696</v>
      </c>
      <c r="B461" s="37">
        <v>71828</v>
      </c>
      <c r="C461" s="37">
        <v>8840</v>
      </c>
      <c r="D461" s="38" t="s">
        <v>203</v>
      </c>
      <c r="E461" s="38" t="s">
        <v>22</v>
      </c>
      <c r="F461" s="42"/>
      <c r="G461" s="42"/>
      <c r="H461" s="41">
        <v>37717.5</v>
      </c>
      <c r="I461" s="7"/>
    </row>
    <row r="462" spans="1:9" ht="18.75" x14ac:dyDescent="0.25">
      <c r="A462" s="36">
        <v>41711</v>
      </c>
      <c r="B462" s="37">
        <v>72156</v>
      </c>
      <c r="C462" s="37">
        <v>8839</v>
      </c>
      <c r="D462" s="38" t="s">
        <v>203</v>
      </c>
      <c r="E462" s="38" t="s">
        <v>22</v>
      </c>
      <c r="F462" s="42"/>
      <c r="G462" s="42"/>
      <c r="H462" s="41">
        <v>13380</v>
      </c>
      <c r="I462" s="7"/>
    </row>
    <row r="463" spans="1:9" ht="18.75" x14ac:dyDescent="0.25">
      <c r="A463" s="36">
        <v>41712</v>
      </c>
      <c r="B463" s="37">
        <v>72224</v>
      </c>
      <c r="C463" s="37">
        <v>8842</v>
      </c>
      <c r="D463" s="38" t="s">
        <v>203</v>
      </c>
      <c r="E463" s="38" t="s">
        <v>22</v>
      </c>
      <c r="F463" s="42"/>
      <c r="G463" s="42"/>
      <c r="H463" s="41">
        <v>223596.12</v>
      </c>
      <c r="I463" s="7"/>
    </row>
    <row r="464" spans="1:9" ht="18.75" x14ac:dyDescent="0.25">
      <c r="A464" s="36">
        <v>41731</v>
      </c>
      <c r="B464" s="37">
        <v>72630</v>
      </c>
      <c r="C464" s="37">
        <v>9151</v>
      </c>
      <c r="D464" s="38" t="s">
        <v>203</v>
      </c>
      <c r="E464" s="38" t="s">
        <v>22</v>
      </c>
      <c r="F464" s="42"/>
      <c r="G464" s="42"/>
      <c r="H464" s="41">
        <v>90984.34</v>
      </c>
      <c r="I464" s="7"/>
    </row>
    <row r="465" spans="1:9" ht="18.75" x14ac:dyDescent="0.25">
      <c r="A465" s="36">
        <v>41737</v>
      </c>
      <c r="B465" s="37">
        <v>72791</v>
      </c>
      <c r="C465" s="37">
        <v>9152</v>
      </c>
      <c r="D465" s="38" t="s">
        <v>203</v>
      </c>
      <c r="E465" s="38" t="s">
        <v>22</v>
      </c>
      <c r="F465" s="42"/>
      <c r="G465" s="42"/>
      <c r="H465" s="41">
        <v>4572</v>
      </c>
      <c r="I465" s="7"/>
    </row>
    <row r="466" spans="1:9" ht="18.75" x14ac:dyDescent="0.25">
      <c r="A466" s="36">
        <v>41750</v>
      </c>
      <c r="B466" s="37">
        <v>73063</v>
      </c>
      <c r="C466" s="37">
        <v>9153</v>
      </c>
      <c r="D466" s="38" t="s">
        <v>203</v>
      </c>
      <c r="E466" s="38" t="s">
        <v>22</v>
      </c>
      <c r="F466" s="42"/>
      <c r="G466" s="42"/>
      <c r="H466" s="41">
        <v>293096</v>
      </c>
      <c r="I466" s="7"/>
    </row>
    <row r="467" spans="1:9" ht="18.75" x14ac:dyDescent="0.25">
      <c r="A467" s="36">
        <v>41780</v>
      </c>
      <c r="B467" s="37">
        <v>73756</v>
      </c>
      <c r="C467" s="37">
        <v>9155</v>
      </c>
      <c r="D467" s="38" t="s">
        <v>203</v>
      </c>
      <c r="E467" s="38" t="s">
        <v>22</v>
      </c>
      <c r="F467" s="42"/>
      <c r="G467" s="42"/>
      <c r="H467" s="41">
        <v>365367.76</v>
      </c>
      <c r="I467" s="7"/>
    </row>
    <row r="468" spans="1:9" ht="18.75" x14ac:dyDescent="0.25">
      <c r="A468" s="36">
        <v>42683</v>
      </c>
      <c r="B468" s="37">
        <v>71903</v>
      </c>
      <c r="C468" s="37">
        <v>8843</v>
      </c>
      <c r="D468" s="38" t="s">
        <v>203</v>
      </c>
      <c r="E468" s="38" t="s">
        <v>22</v>
      </c>
      <c r="F468" s="42"/>
      <c r="G468" s="42"/>
      <c r="H468" s="41">
        <v>228024.78</v>
      </c>
      <c r="I468" s="32">
        <f>SUM(H460:H468)</f>
        <v>1320471.9200000002</v>
      </c>
    </row>
    <row r="469" spans="1:9" ht="18.75" x14ac:dyDescent="0.25">
      <c r="A469" s="36">
        <v>45352</v>
      </c>
      <c r="B469" s="37" t="s">
        <v>147</v>
      </c>
      <c r="C469" s="37"/>
      <c r="D469" s="38" t="s">
        <v>290</v>
      </c>
      <c r="E469" s="38" t="s">
        <v>376</v>
      </c>
      <c r="F469" s="42"/>
      <c r="G469" s="42"/>
      <c r="H469" s="41">
        <v>71888.179999999993</v>
      </c>
      <c r="I469" s="32">
        <f>SUM(H469:H469)</f>
        <v>71888.179999999993</v>
      </c>
    </row>
    <row r="470" spans="1:9" ht="18.75" x14ac:dyDescent="0.25">
      <c r="A470" s="36">
        <v>43692</v>
      </c>
      <c r="B470" s="37">
        <v>11</v>
      </c>
      <c r="C470" s="37">
        <v>5837</v>
      </c>
      <c r="D470" s="38" t="s">
        <v>205</v>
      </c>
      <c r="E470" s="38" t="s">
        <v>206</v>
      </c>
      <c r="F470" s="42"/>
      <c r="G470" s="42"/>
      <c r="H470" s="41">
        <v>18200</v>
      </c>
      <c r="I470" s="7"/>
    </row>
    <row r="471" spans="1:9" ht="18.75" x14ac:dyDescent="0.25">
      <c r="A471" s="36">
        <v>43787</v>
      </c>
      <c r="B471" s="37">
        <v>17</v>
      </c>
      <c r="C471" s="37">
        <v>4974</v>
      </c>
      <c r="D471" s="38" t="s">
        <v>205</v>
      </c>
      <c r="E471" s="38" t="s">
        <v>206</v>
      </c>
      <c r="F471" s="42"/>
      <c r="G471" s="42"/>
      <c r="H471" s="41">
        <v>7400</v>
      </c>
      <c r="I471" s="7"/>
    </row>
    <row r="472" spans="1:9" ht="18.75" x14ac:dyDescent="0.25">
      <c r="A472" s="36">
        <v>43873</v>
      </c>
      <c r="B472" s="37">
        <v>19</v>
      </c>
      <c r="C472" s="37">
        <v>5481</v>
      </c>
      <c r="D472" s="38" t="s">
        <v>205</v>
      </c>
      <c r="E472" s="38" t="s">
        <v>206</v>
      </c>
      <c r="F472" s="42"/>
      <c r="G472" s="42"/>
      <c r="H472" s="41">
        <v>13200</v>
      </c>
      <c r="I472" s="32">
        <f>SUM(H470:H472)</f>
        <v>38800</v>
      </c>
    </row>
    <row r="473" spans="1:9" ht="18.75" x14ac:dyDescent="0.25">
      <c r="A473" s="36">
        <v>45896</v>
      </c>
      <c r="B473" s="37" t="s">
        <v>452</v>
      </c>
      <c r="C473" s="37"/>
      <c r="D473" s="38" t="s">
        <v>332</v>
      </c>
      <c r="E473" s="38" t="s">
        <v>207</v>
      </c>
      <c r="F473" s="42"/>
      <c r="G473" s="42"/>
      <c r="H473" s="41">
        <v>160952</v>
      </c>
    </row>
    <row r="474" spans="1:9" ht="18.75" x14ac:dyDescent="0.25">
      <c r="A474" s="36">
        <v>45961</v>
      </c>
      <c r="B474" s="37" t="s">
        <v>510</v>
      </c>
      <c r="C474" s="37"/>
      <c r="D474" s="38" t="s">
        <v>332</v>
      </c>
      <c r="E474" s="38" t="s">
        <v>207</v>
      </c>
      <c r="F474" s="42"/>
      <c r="G474" s="42"/>
      <c r="H474" s="41">
        <v>173554.4</v>
      </c>
    </row>
    <row r="475" spans="1:9" ht="18.75" x14ac:dyDescent="0.25">
      <c r="A475" s="36">
        <v>45966</v>
      </c>
      <c r="B475" s="37" t="s">
        <v>522</v>
      </c>
      <c r="C475" s="37"/>
      <c r="D475" s="38" t="s">
        <v>332</v>
      </c>
      <c r="E475" s="38" t="s">
        <v>207</v>
      </c>
      <c r="F475" s="42"/>
      <c r="G475" s="42"/>
      <c r="H475" s="41">
        <v>100890</v>
      </c>
    </row>
    <row r="476" spans="1:9" ht="18.75" x14ac:dyDescent="0.25">
      <c r="A476" s="36">
        <v>45979</v>
      </c>
      <c r="B476" s="37" t="s">
        <v>535</v>
      </c>
      <c r="C476" s="37"/>
      <c r="D476" s="38" t="s">
        <v>332</v>
      </c>
      <c r="E476" s="38" t="s">
        <v>207</v>
      </c>
      <c r="F476" s="42"/>
      <c r="G476" s="42"/>
      <c r="H476" s="41">
        <v>51259.199999999997</v>
      </c>
    </row>
    <row r="477" spans="1:9" ht="18.75" x14ac:dyDescent="0.25">
      <c r="A477" s="36">
        <v>45986</v>
      </c>
      <c r="B477" s="37" t="s">
        <v>538</v>
      </c>
      <c r="C477" s="37"/>
      <c r="D477" s="38" t="s">
        <v>332</v>
      </c>
      <c r="E477" s="38" t="s">
        <v>207</v>
      </c>
      <c r="F477" s="42"/>
      <c r="G477" s="42"/>
      <c r="H477" s="41">
        <v>25960</v>
      </c>
    </row>
    <row r="478" spans="1:9" ht="18.75" x14ac:dyDescent="0.25">
      <c r="A478" s="36">
        <v>45992</v>
      </c>
      <c r="B478" s="37" t="s">
        <v>734</v>
      </c>
      <c r="C478" s="37"/>
      <c r="D478" s="38" t="s">
        <v>332</v>
      </c>
      <c r="E478" s="38" t="s">
        <v>207</v>
      </c>
      <c r="F478" s="42"/>
      <c r="G478" s="42"/>
      <c r="H478" s="41">
        <v>111156</v>
      </c>
    </row>
    <row r="479" spans="1:9" ht="18.75" x14ac:dyDescent="0.25">
      <c r="A479" s="36">
        <v>45993</v>
      </c>
      <c r="B479" s="37" t="s">
        <v>546</v>
      </c>
      <c r="C479" s="37"/>
      <c r="D479" s="38" t="s">
        <v>332</v>
      </c>
      <c r="E479" s="38" t="s">
        <v>207</v>
      </c>
      <c r="F479" s="42"/>
      <c r="G479" s="42"/>
      <c r="H479" s="41">
        <v>55497</v>
      </c>
    </row>
    <row r="480" spans="1:9" ht="18.75" x14ac:dyDescent="0.25">
      <c r="A480" s="36">
        <v>45996</v>
      </c>
      <c r="B480" s="37" t="s">
        <v>577</v>
      </c>
      <c r="C480" s="37"/>
      <c r="D480" s="38" t="s">
        <v>332</v>
      </c>
      <c r="E480" s="38" t="s">
        <v>207</v>
      </c>
      <c r="F480" s="42"/>
      <c r="G480" s="42"/>
      <c r="H480" s="41">
        <v>25606</v>
      </c>
    </row>
    <row r="481" spans="1:9" ht="18.75" x14ac:dyDescent="0.25">
      <c r="A481" s="36">
        <v>46037</v>
      </c>
      <c r="B481" s="37" t="s">
        <v>694</v>
      </c>
      <c r="C481" s="37"/>
      <c r="D481" s="38" t="s">
        <v>332</v>
      </c>
      <c r="E481" s="38" t="s">
        <v>207</v>
      </c>
      <c r="F481" s="42"/>
      <c r="G481" s="42"/>
      <c r="H481" s="41">
        <v>247900</v>
      </c>
      <c r="I481" s="35"/>
    </row>
    <row r="482" spans="1:9" ht="18.75" x14ac:dyDescent="0.25">
      <c r="A482" s="36">
        <v>46041</v>
      </c>
      <c r="B482" s="37" t="s">
        <v>695</v>
      </c>
      <c r="C482" s="37"/>
      <c r="D482" s="38" t="s">
        <v>332</v>
      </c>
      <c r="E482" s="38" t="s">
        <v>207</v>
      </c>
      <c r="F482" s="42"/>
      <c r="G482" s="42"/>
      <c r="H482" s="41">
        <v>30728.6</v>
      </c>
    </row>
    <row r="483" spans="1:9" ht="18.75" x14ac:dyDescent="0.25">
      <c r="A483" s="36">
        <v>46057</v>
      </c>
      <c r="B483" s="37" t="s">
        <v>752</v>
      </c>
      <c r="C483" s="37"/>
      <c r="D483" s="38" t="s">
        <v>332</v>
      </c>
      <c r="E483" s="38" t="s">
        <v>207</v>
      </c>
      <c r="F483" s="42"/>
      <c r="G483" s="42"/>
      <c r="H483" s="41">
        <v>187360</v>
      </c>
    </row>
    <row r="484" spans="1:9" ht="18.75" x14ac:dyDescent="0.25">
      <c r="A484" s="36" t="s">
        <v>778</v>
      </c>
      <c r="B484" s="37" t="s">
        <v>779</v>
      </c>
      <c r="C484" s="37"/>
      <c r="D484" s="38" t="s">
        <v>332</v>
      </c>
      <c r="E484" s="38" t="s">
        <v>207</v>
      </c>
      <c r="F484" s="42"/>
      <c r="G484" s="42"/>
      <c r="H484" s="41">
        <v>57500</v>
      </c>
      <c r="I484" s="32">
        <f>SUM(H473:H484)</f>
        <v>1228363.2000000002</v>
      </c>
    </row>
    <row r="485" spans="1:9" ht="18.75" x14ac:dyDescent="0.25">
      <c r="A485" s="36">
        <v>43551</v>
      </c>
      <c r="B485" s="37" t="s">
        <v>208</v>
      </c>
      <c r="C485" s="37">
        <v>2670</v>
      </c>
      <c r="D485" s="38" t="s">
        <v>209</v>
      </c>
      <c r="E485" s="38" t="s">
        <v>8</v>
      </c>
      <c r="F485" s="42"/>
      <c r="G485" s="42"/>
      <c r="H485" s="41">
        <v>15434</v>
      </c>
      <c r="I485" s="7"/>
    </row>
    <row r="486" spans="1:9" ht="18.75" x14ac:dyDescent="0.25">
      <c r="A486" s="36">
        <v>43510</v>
      </c>
      <c r="B486" s="37" t="s">
        <v>210</v>
      </c>
      <c r="C486" s="37">
        <v>8649</v>
      </c>
      <c r="D486" s="38" t="s">
        <v>209</v>
      </c>
      <c r="E486" s="38" t="s">
        <v>133</v>
      </c>
      <c r="F486" s="42"/>
      <c r="G486" s="42"/>
      <c r="H486" s="41">
        <v>4653.92</v>
      </c>
      <c r="I486" s="7"/>
    </row>
    <row r="487" spans="1:9" ht="18.75" x14ac:dyDescent="0.25">
      <c r="A487" s="36">
        <v>43629</v>
      </c>
      <c r="B487" s="37" t="s">
        <v>211</v>
      </c>
      <c r="C487" s="37">
        <v>8650</v>
      </c>
      <c r="D487" s="38" t="s">
        <v>209</v>
      </c>
      <c r="E487" s="38" t="s">
        <v>8</v>
      </c>
      <c r="F487" s="42"/>
      <c r="G487" s="42"/>
      <c r="H487" s="41">
        <v>23850</v>
      </c>
      <c r="I487" s="7"/>
    </row>
    <row r="488" spans="1:9" ht="18.75" x14ac:dyDescent="0.25">
      <c r="A488" s="36">
        <v>43640</v>
      </c>
      <c r="B488" s="37" t="s">
        <v>212</v>
      </c>
      <c r="C488" s="37">
        <v>8651</v>
      </c>
      <c r="D488" s="38" t="s">
        <v>209</v>
      </c>
      <c r="E488" s="38" t="s">
        <v>8</v>
      </c>
      <c r="F488" s="42"/>
      <c r="G488" s="42"/>
      <c r="H488" s="41">
        <v>9406.9599999999991</v>
      </c>
      <c r="I488" s="7"/>
    </row>
    <row r="489" spans="1:9" ht="18.75" x14ac:dyDescent="0.25">
      <c r="A489" s="36">
        <v>43735</v>
      </c>
      <c r="B489" s="37" t="s">
        <v>213</v>
      </c>
      <c r="C489" s="37">
        <v>8652</v>
      </c>
      <c r="D489" s="38" t="s">
        <v>209</v>
      </c>
      <c r="E489" s="38" t="s">
        <v>30</v>
      </c>
      <c r="F489" s="42"/>
      <c r="G489" s="42"/>
      <c r="H489" s="41">
        <v>50120</v>
      </c>
      <c r="I489" s="7"/>
    </row>
    <row r="490" spans="1:9" ht="18.75" x14ac:dyDescent="0.25">
      <c r="A490" s="36">
        <v>43663</v>
      </c>
      <c r="B490" s="37" t="s">
        <v>214</v>
      </c>
      <c r="C490" s="37">
        <v>8653</v>
      </c>
      <c r="D490" s="38" t="s">
        <v>209</v>
      </c>
      <c r="E490" s="38" t="s">
        <v>8</v>
      </c>
      <c r="F490" s="42"/>
      <c r="G490" s="42"/>
      <c r="H490" s="41">
        <v>7493</v>
      </c>
      <c r="I490" s="7"/>
    </row>
    <row r="491" spans="1:9" ht="18.75" x14ac:dyDescent="0.25">
      <c r="A491" s="36">
        <v>43698</v>
      </c>
      <c r="B491" s="37" t="s">
        <v>215</v>
      </c>
      <c r="C491" s="37">
        <v>8654</v>
      </c>
      <c r="D491" s="38" t="s">
        <v>209</v>
      </c>
      <c r="E491" s="38" t="s">
        <v>8</v>
      </c>
      <c r="F491" s="42"/>
      <c r="G491" s="42"/>
      <c r="H491" s="41">
        <v>60000</v>
      </c>
      <c r="I491" s="7"/>
    </row>
    <row r="492" spans="1:9" ht="18.75" x14ac:dyDescent="0.25">
      <c r="A492" s="36">
        <v>44101</v>
      </c>
      <c r="B492" s="37" t="s">
        <v>216</v>
      </c>
      <c r="C492" s="37">
        <v>3658</v>
      </c>
      <c r="D492" s="38" t="s">
        <v>209</v>
      </c>
      <c r="E492" s="38" t="s">
        <v>8</v>
      </c>
      <c r="F492" s="42"/>
      <c r="G492" s="42"/>
      <c r="H492" s="41">
        <v>93522</v>
      </c>
      <c r="I492" s="7"/>
    </row>
    <row r="493" spans="1:9" ht="18.75" x14ac:dyDescent="0.25">
      <c r="A493" s="36">
        <v>43780</v>
      </c>
      <c r="B493" s="37" t="s">
        <v>217</v>
      </c>
      <c r="C493" s="37">
        <v>4108</v>
      </c>
      <c r="D493" s="38" t="s">
        <v>209</v>
      </c>
      <c r="E493" s="38" t="s">
        <v>8</v>
      </c>
      <c r="F493" s="42"/>
      <c r="G493" s="42"/>
      <c r="H493" s="41">
        <v>9484.6200000000008</v>
      </c>
      <c r="I493" s="7"/>
    </row>
    <row r="494" spans="1:9" ht="18.75" x14ac:dyDescent="0.25">
      <c r="A494" s="36">
        <v>43781</v>
      </c>
      <c r="B494" s="37" t="s">
        <v>218</v>
      </c>
      <c r="C494" s="37">
        <v>4104</v>
      </c>
      <c r="D494" s="38" t="s">
        <v>209</v>
      </c>
      <c r="E494" s="38" t="s">
        <v>8</v>
      </c>
      <c r="F494" s="42"/>
      <c r="G494" s="42"/>
      <c r="H494" s="41">
        <v>3900</v>
      </c>
      <c r="I494" s="7"/>
    </row>
    <row r="495" spans="1:9" ht="18.75" x14ac:dyDescent="0.25">
      <c r="A495" s="36">
        <v>43781</v>
      </c>
      <c r="B495" s="37" t="s">
        <v>204</v>
      </c>
      <c r="C495" s="37">
        <v>4120</v>
      </c>
      <c r="D495" s="38" t="s">
        <v>209</v>
      </c>
      <c r="E495" s="38" t="s">
        <v>8</v>
      </c>
      <c r="F495" s="42"/>
      <c r="G495" s="42"/>
      <c r="H495" s="41">
        <v>34611</v>
      </c>
      <c r="I495" s="7"/>
    </row>
    <row r="496" spans="1:9" ht="15" customHeight="1" x14ac:dyDescent="0.25">
      <c r="A496" s="36">
        <v>43794</v>
      </c>
      <c r="B496" s="37" t="s">
        <v>219</v>
      </c>
      <c r="C496" s="37">
        <v>8655</v>
      </c>
      <c r="D496" s="38" t="s">
        <v>209</v>
      </c>
      <c r="E496" s="38" t="s">
        <v>8</v>
      </c>
      <c r="F496" s="42"/>
      <c r="G496" s="42"/>
      <c r="H496" s="41">
        <v>7493</v>
      </c>
      <c r="I496" s="7"/>
    </row>
    <row r="497" spans="1:9" ht="18.75" x14ac:dyDescent="0.25">
      <c r="A497" s="36">
        <v>43797</v>
      </c>
      <c r="B497" s="37" t="s">
        <v>220</v>
      </c>
      <c r="C497" s="37">
        <v>4923</v>
      </c>
      <c r="D497" s="38" t="s">
        <v>209</v>
      </c>
      <c r="E497" s="38" t="s">
        <v>8</v>
      </c>
      <c r="F497" s="42"/>
      <c r="G497" s="42"/>
      <c r="H497" s="41">
        <v>72100</v>
      </c>
      <c r="I497" s="7"/>
    </row>
    <row r="498" spans="1:9" ht="18.75" x14ac:dyDescent="0.25">
      <c r="A498" s="36">
        <v>43810</v>
      </c>
      <c r="B498" s="37" t="s">
        <v>221</v>
      </c>
      <c r="C498" s="37">
        <v>4987</v>
      </c>
      <c r="D498" s="38" t="s">
        <v>209</v>
      </c>
      <c r="E498" s="38" t="s">
        <v>8</v>
      </c>
      <c r="F498" s="42"/>
      <c r="G498" s="42"/>
      <c r="H498" s="41">
        <v>22831.200000000001</v>
      </c>
      <c r="I498" s="7"/>
    </row>
    <row r="499" spans="1:9" ht="18.75" x14ac:dyDescent="0.25">
      <c r="A499" s="36">
        <v>43853</v>
      </c>
      <c r="B499" s="37" t="s">
        <v>37</v>
      </c>
      <c r="C499" s="37">
        <v>5220</v>
      </c>
      <c r="D499" s="38" t="s">
        <v>209</v>
      </c>
      <c r="E499" s="38" t="s">
        <v>8</v>
      </c>
      <c r="F499" s="42"/>
      <c r="G499" s="42"/>
      <c r="H499" s="41">
        <v>110565</v>
      </c>
      <c r="I499" s="7"/>
    </row>
    <row r="500" spans="1:9" ht="18.75" x14ac:dyDescent="0.25">
      <c r="A500" s="36">
        <v>43868</v>
      </c>
      <c r="B500" s="37" t="s">
        <v>222</v>
      </c>
      <c r="C500" s="37">
        <v>5345</v>
      </c>
      <c r="D500" s="38" t="s">
        <v>209</v>
      </c>
      <c r="E500" s="38" t="s">
        <v>8</v>
      </c>
      <c r="F500" s="42"/>
      <c r="G500" s="42"/>
      <c r="H500" s="41">
        <v>7493</v>
      </c>
      <c r="I500" s="32">
        <f>SUM(H485:H500)</f>
        <v>532957.69999999995</v>
      </c>
    </row>
    <row r="501" spans="1:9" ht="18.75" x14ac:dyDescent="0.25">
      <c r="A501" s="36">
        <v>43935</v>
      </c>
      <c r="B501" s="37" t="s">
        <v>223</v>
      </c>
      <c r="C501" s="37">
        <v>5515</v>
      </c>
      <c r="D501" s="38" t="s">
        <v>224</v>
      </c>
      <c r="E501" s="38" t="s">
        <v>225</v>
      </c>
      <c r="F501" s="42"/>
      <c r="G501" s="42"/>
      <c r="H501" s="41">
        <v>240788.82</v>
      </c>
      <c r="I501" s="7"/>
    </row>
    <row r="502" spans="1:9" ht="18.75" x14ac:dyDescent="0.25">
      <c r="A502" s="36">
        <v>43853</v>
      </c>
      <c r="B502" s="37" t="s">
        <v>233</v>
      </c>
      <c r="C502" s="37">
        <v>6798</v>
      </c>
      <c r="D502" s="38" t="s">
        <v>224</v>
      </c>
      <c r="E502" s="38" t="s">
        <v>198</v>
      </c>
      <c r="F502" s="42"/>
      <c r="G502" s="42"/>
      <c r="H502" s="41">
        <v>104376.9</v>
      </c>
      <c r="I502" s="7"/>
    </row>
    <row r="503" spans="1:9" ht="18.75" x14ac:dyDescent="0.25">
      <c r="A503" s="36">
        <v>44088</v>
      </c>
      <c r="B503" s="37" t="s">
        <v>189</v>
      </c>
      <c r="C503" s="37">
        <v>6470</v>
      </c>
      <c r="D503" s="38" t="s">
        <v>224</v>
      </c>
      <c r="E503" s="38" t="s">
        <v>198</v>
      </c>
      <c r="F503" s="42"/>
      <c r="G503" s="42"/>
      <c r="H503" s="41">
        <v>96915</v>
      </c>
      <c r="I503" s="7"/>
    </row>
    <row r="504" spans="1:9" ht="18.75" x14ac:dyDescent="0.25">
      <c r="A504" s="36">
        <v>44131</v>
      </c>
      <c r="B504" s="37" t="s">
        <v>168</v>
      </c>
      <c r="C504" s="37">
        <v>6576</v>
      </c>
      <c r="D504" s="38" t="s">
        <v>224</v>
      </c>
      <c r="E504" s="38" t="s">
        <v>226</v>
      </c>
      <c r="F504" s="42"/>
      <c r="G504" s="42"/>
      <c r="H504" s="41">
        <v>120671.52</v>
      </c>
      <c r="I504" s="7"/>
    </row>
    <row r="505" spans="1:9" ht="18.75" x14ac:dyDescent="0.25">
      <c r="A505" s="36">
        <v>44141</v>
      </c>
      <c r="B505" s="37" t="s">
        <v>227</v>
      </c>
      <c r="C505" s="37">
        <v>6615</v>
      </c>
      <c r="D505" s="38" t="s">
        <v>224</v>
      </c>
      <c r="E505" s="38" t="s">
        <v>226</v>
      </c>
      <c r="F505" s="42"/>
      <c r="G505" s="42"/>
      <c r="H505" s="41">
        <v>101479.2</v>
      </c>
      <c r="I505" s="26"/>
    </row>
    <row r="506" spans="1:9" s="24" customFormat="1" ht="18.75" x14ac:dyDescent="0.25">
      <c r="A506" s="36">
        <v>44148</v>
      </c>
      <c r="B506" s="37" t="s">
        <v>228</v>
      </c>
      <c r="C506" s="37">
        <v>6657</v>
      </c>
      <c r="D506" s="38" t="s">
        <v>224</v>
      </c>
      <c r="E506" s="38" t="s">
        <v>229</v>
      </c>
      <c r="F506" s="42"/>
      <c r="G506" s="42"/>
      <c r="H506" s="41">
        <v>25050</v>
      </c>
      <c r="I506" s="7"/>
    </row>
    <row r="507" spans="1:9" s="24" customFormat="1" ht="18.75" x14ac:dyDescent="0.25">
      <c r="A507" s="36">
        <v>44148</v>
      </c>
      <c r="B507" s="37" t="s">
        <v>230</v>
      </c>
      <c r="C507" s="37">
        <v>6656</v>
      </c>
      <c r="D507" s="38" t="s">
        <v>224</v>
      </c>
      <c r="E507" s="38" t="s">
        <v>231</v>
      </c>
      <c r="F507" s="42"/>
      <c r="G507" s="42"/>
      <c r="H507" s="41">
        <v>76000</v>
      </c>
      <c r="I507" s="7"/>
    </row>
    <row r="508" spans="1:9" s="23" customFormat="1" ht="18.75" x14ac:dyDescent="0.25">
      <c r="A508" s="36">
        <v>44168</v>
      </c>
      <c r="B508" s="37" t="s">
        <v>232</v>
      </c>
      <c r="C508" s="37">
        <v>6740</v>
      </c>
      <c r="D508" s="38" t="s">
        <v>224</v>
      </c>
      <c r="E508" s="38" t="s">
        <v>225</v>
      </c>
      <c r="F508" s="42"/>
      <c r="G508" s="42"/>
      <c r="H508" s="41">
        <v>161700.54</v>
      </c>
      <c r="I508" s="7"/>
    </row>
    <row r="509" spans="1:9" s="23" customFormat="1" ht="18.75" x14ac:dyDescent="0.25">
      <c r="A509" s="36">
        <v>44124</v>
      </c>
      <c r="B509" s="37" t="s">
        <v>234</v>
      </c>
      <c r="C509" s="37">
        <v>6567</v>
      </c>
      <c r="D509" s="38" t="s">
        <v>235</v>
      </c>
      <c r="E509" s="38" t="s">
        <v>225</v>
      </c>
      <c r="F509" s="42"/>
      <c r="G509" s="42"/>
      <c r="H509" s="41">
        <v>85210.1</v>
      </c>
      <c r="I509" s="32">
        <f>SUM(H501:H509)</f>
        <v>1012192.08</v>
      </c>
    </row>
    <row r="510" spans="1:9" s="23" customFormat="1" ht="18.75" x14ac:dyDescent="0.25">
      <c r="A510" s="36">
        <v>46036</v>
      </c>
      <c r="B510" s="37" t="s">
        <v>146</v>
      </c>
      <c r="C510" s="37"/>
      <c r="D510" s="38" t="s">
        <v>712</v>
      </c>
      <c r="E510" s="38" t="s">
        <v>225</v>
      </c>
      <c r="F510" s="42"/>
      <c r="G510" s="42"/>
      <c r="H510" s="41">
        <v>38822</v>
      </c>
      <c r="I510" s="32">
        <f>SUM(H510)</f>
        <v>38822</v>
      </c>
    </row>
    <row r="511" spans="1:9" s="23" customFormat="1" ht="18.75" x14ac:dyDescent="0.25">
      <c r="A511" s="36">
        <v>45974</v>
      </c>
      <c r="B511" s="37" t="s">
        <v>312</v>
      </c>
      <c r="C511" s="37"/>
      <c r="D511" s="38" t="s">
        <v>450</v>
      </c>
      <c r="E511" s="38" t="s">
        <v>126</v>
      </c>
      <c r="F511" s="42"/>
      <c r="G511" s="42"/>
      <c r="H511" s="41">
        <v>141954</v>
      </c>
    </row>
    <row r="512" spans="1:9" s="23" customFormat="1" ht="18.75" x14ac:dyDescent="0.25">
      <c r="A512" s="36">
        <v>46017</v>
      </c>
      <c r="B512" s="37" t="s">
        <v>642</v>
      </c>
      <c r="C512" s="37"/>
      <c r="D512" s="38" t="s">
        <v>450</v>
      </c>
      <c r="E512" s="38" t="s">
        <v>126</v>
      </c>
      <c r="F512" s="42"/>
      <c r="G512" s="42"/>
      <c r="H512" s="41">
        <v>17263.400000000001</v>
      </c>
      <c r="I512" s="32"/>
    </row>
    <row r="513" spans="1:9" s="23" customFormat="1" ht="18.75" x14ac:dyDescent="0.25">
      <c r="A513" s="36">
        <v>46024</v>
      </c>
      <c r="B513" s="37" t="s">
        <v>544</v>
      </c>
      <c r="C513" s="37"/>
      <c r="D513" s="38" t="s">
        <v>450</v>
      </c>
      <c r="E513" s="38" t="s">
        <v>126</v>
      </c>
      <c r="F513" s="42"/>
      <c r="G513" s="42"/>
      <c r="H513" s="41">
        <v>35105</v>
      </c>
      <c r="I513" s="32">
        <f>SUM(H511:H513)</f>
        <v>194322.4</v>
      </c>
    </row>
    <row r="514" spans="1:9" s="24" customFormat="1" ht="18.75" x14ac:dyDescent="0.25">
      <c r="A514" s="36">
        <v>44390</v>
      </c>
      <c r="B514" s="37" t="s">
        <v>236</v>
      </c>
      <c r="C514" s="37">
        <v>73</v>
      </c>
      <c r="D514" s="38" t="s">
        <v>237</v>
      </c>
      <c r="E514" s="38" t="s">
        <v>30</v>
      </c>
      <c r="F514" s="42">
        <v>23650</v>
      </c>
      <c r="G514" s="42"/>
      <c r="H514" s="41">
        <v>23650</v>
      </c>
      <c r="I514" s="7"/>
    </row>
    <row r="515" spans="1:9" ht="18.75" x14ac:dyDescent="0.25">
      <c r="A515" s="36">
        <v>44445</v>
      </c>
      <c r="B515" s="37" t="s">
        <v>238</v>
      </c>
      <c r="C515" s="37">
        <v>153</v>
      </c>
      <c r="D515" s="38" t="s">
        <v>237</v>
      </c>
      <c r="E515" s="38" t="s">
        <v>30</v>
      </c>
      <c r="F515" s="42">
        <v>14875</v>
      </c>
      <c r="G515" s="42"/>
      <c r="H515" s="41">
        <v>14875</v>
      </c>
      <c r="I515" s="32">
        <f>SUM(H514:H515)</f>
        <v>38525</v>
      </c>
    </row>
    <row r="516" spans="1:9" ht="18.75" x14ac:dyDescent="0.25">
      <c r="A516" s="36">
        <v>44400</v>
      </c>
      <c r="B516" s="37" t="s">
        <v>239</v>
      </c>
      <c r="C516" s="37">
        <v>8075</v>
      </c>
      <c r="D516" s="38" t="s">
        <v>240</v>
      </c>
      <c r="E516" s="38" t="s">
        <v>241</v>
      </c>
      <c r="F516" s="42"/>
      <c r="G516" s="42"/>
      <c r="H516" s="41">
        <v>17833.900000000001</v>
      </c>
      <c r="I516" s="33">
        <f>SUM(H516)</f>
        <v>17833.900000000001</v>
      </c>
    </row>
    <row r="517" spans="1:9" ht="18.75" x14ac:dyDescent="0.25">
      <c r="A517" s="36">
        <v>46053</v>
      </c>
      <c r="B517" s="37" t="s">
        <v>786</v>
      </c>
      <c r="C517" s="37"/>
      <c r="D517" s="38" t="s">
        <v>656</v>
      </c>
      <c r="E517" s="38" t="s">
        <v>657</v>
      </c>
      <c r="F517" s="42"/>
      <c r="G517" s="42"/>
      <c r="H517" s="41">
        <v>523750</v>
      </c>
      <c r="I517" s="33"/>
    </row>
    <row r="518" spans="1:9" ht="18.75" x14ac:dyDescent="0.25">
      <c r="A518" s="36">
        <v>46065</v>
      </c>
      <c r="B518" s="37" t="s">
        <v>780</v>
      </c>
      <c r="C518" s="37"/>
      <c r="D518" s="38" t="s">
        <v>656</v>
      </c>
      <c r="E518" s="38" t="s">
        <v>657</v>
      </c>
      <c r="F518" s="42"/>
      <c r="G518" s="42"/>
      <c r="H518" s="41">
        <v>63500</v>
      </c>
      <c r="I518" s="33">
        <f>SUM(H517:H518)</f>
        <v>587250</v>
      </c>
    </row>
    <row r="519" spans="1:9" s="29" customFormat="1" ht="18.75" x14ac:dyDescent="0.25">
      <c r="A519" s="36">
        <v>43585</v>
      </c>
      <c r="B519" s="37" t="s">
        <v>36</v>
      </c>
      <c r="C519" s="37">
        <v>2923</v>
      </c>
      <c r="D519" s="38" t="s">
        <v>244</v>
      </c>
      <c r="E519" s="38" t="s">
        <v>23</v>
      </c>
      <c r="F519" s="42"/>
      <c r="G519" s="42"/>
      <c r="H519" s="41">
        <v>5200</v>
      </c>
      <c r="I519" s="7"/>
    </row>
    <row r="520" spans="1:9" s="29" customFormat="1" ht="18.75" x14ac:dyDescent="0.25">
      <c r="A520" s="36">
        <v>43598</v>
      </c>
      <c r="B520" s="37" t="s">
        <v>134</v>
      </c>
      <c r="C520" s="37">
        <v>2922</v>
      </c>
      <c r="D520" s="38" t="s">
        <v>244</v>
      </c>
      <c r="E520" s="38" t="s">
        <v>8</v>
      </c>
      <c r="F520" s="42"/>
      <c r="G520" s="42"/>
      <c r="H520" s="41">
        <v>1630</v>
      </c>
      <c r="I520" s="7"/>
    </row>
    <row r="521" spans="1:9" s="29" customFormat="1" ht="18.75" x14ac:dyDescent="0.25">
      <c r="A521" s="36">
        <v>43619</v>
      </c>
      <c r="B521" s="37" t="s">
        <v>123</v>
      </c>
      <c r="C521" s="37">
        <v>6440</v>
      </c>
      <c r="D521" s="38" t="s">
        <v>244</v>
      </c>
      <c r="E521" s="38" t="s">
        <v>8</v>
      </c>
      <c r="F521" s="42"/>
      <c r="G521" s="42"/>
      <c r="H521" s="41">
        <v>4890</v>
      </c>
      <c r="I521" s="7"/>
    </row>
    <row r="522" spans="1:9" s="29" customFormat="1" ht="18.75" x14ac:dyDescent="0.25">
      <c r="A522" s="36">
        <v>43637</v>
      </c>
      <c r="B522" s="37" t="s">
        <v>242</v>
      </c>
      <c r="C522" s="37">
        <v>2980</v>
      </c>
      <c r="D522" s="38" t="s">
        <v>244</v>
      </c>
      <c r="E522" s="38" t="s">
        <v>8</v>
      </c>
      <c r="F522" s="42"/>
      <c r="G522" s="42"/>
      <c r="H522" s="41">
        <v>9870</v>
      </c>
      <c r="I522" s="7"/>
    </row>
    <row r="523" spans="1:9" s="29" customFormat="1" ht="18.75" x14ac:dyDescent="0.25">
      <c r="A523" s="36">
        <v>43857</v>
      </c>
      <c r="B523" s="37" t="s">
        <v>243</v>
      </c>
      <c r="C523" s="37">
        <v>5222</v>
      </c>
      <c r="D523" s="38" t="s">
        <v>244</v>
      </c>
      <c r="E523" s="38" t="s">
        <v>23</v>
      </c>
      <c r="F523" s="42"/>
      <c r="G523" s="42"/>
      <c r="H523" s="41">
        <v>6330</v>
      </c>
      <c r="I523" s="7"/>
    </row>
    <row r="524" spans="1:9" s="29" customFormat="1" ht="18.75" x14ac:dyDescent="0.25">
      <c r="A524" s="36">
        <v>45692</v>
      </c>
      <c r="B524" s="37" t="s">
        <v>384</v>
      </c>
      <c r="C524" s="37"/>
      <c r="D524" s="38" t="s">
        <v>284</v>
      </c>
      <c r="E524" s="38" t="s">
        <v>8</v>
      </c>
      <c r="F524" s="42"/>
      <c r="G524" s="42"/>
      <c r="H524" s="41">
        <v>11040</v>
      </c>
    </row>
    <row r="525" spans="1:9" s="29" customFormat="1" ht="18.75" x14ac:dyDescent="0.25">
      <c r="A525" s="36">
        <v>45754</v>
      </c>
      <c r="B525" s="37" t="s">
        <v>395</v>
      </c>
      <c r="C525" s="37"/>
      <c r="D525" s="38" t="s">
        <v>284</v>
      </c>
      <c r="E525" s="38" t="s">
        <v>8</v>
      </c>
      <c r="F525" s="42"/>
      <c r="G525" s="42"/>
      <c r="H525" s="41">
        <v>35329.199999999997</v>
      </c>
    </row>
    <row r="526" spans="1:9" s="29" customFormat="1" ht="18.75" x14ac:dyDescent="0.25">
      <c r="A526" s="36">
        <v>45961</v>
      </c>
      <c r="B526" s="37" t="s">
        <v>509</v>
      </c>
      <c r="C526" s="37"/>
      <c r="D526" s="38" t="s">
        <v>284</v>
      </c>
      <c r="E526" s="38" t="s">
        <v>513</v>
      </c>
      <c r="F526" s="42"/>
      <c r="G526" s="42"/>
      <c r="H526" s="41">
        <v>7700</v>
      </c>
    </row>
    <row r="527" spans="1:9" s="29" customFormat="1" ht="18.75" x14ac:dyDescent="0.25">
      <c r="A527" s="36">
        <v>45972</v>
      </c>
      <c r="B527" s="37" t="s">
        <v>516</v>
      </c>
      <c r="C527" s="37"/>
      <c r="D527" s="38" t="s">
        <v>284</v>
      </c>
      <c r="E527" s="38" t="s">
        <v>8</v>
      </c>
      <c r="F527" s="42"/>
      <c r="G527" s="42"/>
      <c r="H527" s="41">
        <v>10964.56</v>
      </c>
    </row>
    <row r="528" spans="1:9" s="29" customFormat="1" ht="18.75" x14ac:dyDescent="0.25">
      <c r="A528" s="36">
        <v>45974</v>
      </c>
      <c r="B528" s="37" t="s">
        <v>530</v>
      </c>
      <c r="C528" s="37"/>
      <c r="D528" s="38" t="s">
        <v>284</v>
      </c>
      <c r="E528" s="38" t="s">
        <v>8</v>
      </c>
      <c r="F528" s="42"/>
      <c r="G528" s="42"/>
      <c r="H528" s="41">
        <v>40538.9</v>
      </c>
      <c r="I528" s="34"/>
    </row>
    <row r="529" spans="1:9" s="29" customFormat="1" ht="18.75" x14ac:dyDescent="0.25">
      <c r="A529" s="36">
        <v>45993</v>
      </c>
      <c r="B529" s="37" t="s">
        <v>545</v>
      </c>
      <c r="C529" s="37"/>
      <c r="D529" s="38" t="s">
        <v>284</v>
      </c>
      <c r="E529" s="38" t="s">
        <v>8</v>
      </c>
      <c r="F529" s="42"/>
      <c r="G529" s="42"/>
      <c r="H529" s="41">
        <v>23000</v>
      </c>
    </row>
    <row r="530" spans="1:9" s="29" customFormat="1" ht="18.75" x14ac:dyDescent="0.25">
      <c r="A530" s="36">
        <v>46007</v>
      </c>
      <c r="B530" s="37" t="s">
        <v>583</v>
      </c>
      <c r="C530" s="37"/>
      <c r="D530" s="38" t="s">
        <v>284</v>
      </c>
      <c r="E530" s="38" t="s">
        <v>8</v>
      </c>
      <c r="F530" s="42"/>
      <c r="G530" s="42"/>
      <c r="H530" s="41">
        <v>75600</v>
      </c>
    </row>
    <row r="531" spans="1:9" s="29" customFormat="1" ht="18.75" x14ac:dyDescent="0.25">
      <c r="A531" s="36">
        <v>46008</v>
      </c>
      <c r="B531" s="37" t="s">
        <v>640</v>
      </c>
      <c r="C531" s="37"/>
      <c r="D531" s="38" t="s">
        <v>284</v>
      </c>
      <c r="E531" s="38" t="s">
        <v>8</v>
      </c>
      <c r="F531" s="42"/>
      <c r="G531" s="42"/>
      <c r="H531" s="41">
        <v>64400</v>
      </c>
    </row>
    <row r="532" spans="1:9" s="29" customFormat="1" ht="18.75" x14ac:dyDescent="0.25">
      <c r="A532" s="36">
        <v>46038</v>
      </c>
      <c r="B532" s="37" t="s">
        <v>682</v>
      </c>
      <c r="C532" s="37"/>
      <c r="D532" s="38" t="s">
        <v>284</v>
      </c>
      <c r="E532" s="38" t="s">
        <v>8</v>
      </c>
      <c r="F532" s="42"/>
      <c r="G532" s="42"/>
      <c r="H532" s="41">
        <v>64400</v>
      </c>
    </row>
    <row r="533" spans="1:9" s="29" customFormat="1" ht="18.75" x14ac:dyDescent="0.25">
      <c r="A533" s="36">
        <v>46044</v>
      </c>
      <c r="B533" s="37" t="s">
        <v>755</v>
      </c>
      <c r="C533" s="37"/>
      <c r="D533" s="38" t="s">
        <v>284</v>
      </c>
      <c r="E533" s="38" t="s">
        <v>8</v>
      </c>
      <c r="F533" s="42"/>
      <c r="G533" s="42"/>
      <c r="H533" s="41">
        <v>7434</v>
      </c>
      <c r="I533" s="33">
        <f>SUM(H519:H533)</f>
        <v>368326.66000000003</v>
      </c>
    </row>
    <row r="534" spans="1:9" s="29" customFormat="1" ht="18.75" x14ac:dyDescent="0.25">
      <c r="A534" s="36">
        <v>45870</v>
      </c>
      <c r="B534" s="37" t="s">
        <v>145</v>
      </c>
      <c r="C534" s="37"/>
      <c r="D534" s="38" t="s">
        <v>367</v>
      </c>
      <c r="E534" s="38" t="s">
        <v>368</v>
      </c>
      <c r="F534" s="42"/>
      <c r="G534" s="42"/>
      <c r="H534" s="41">
        <v>59100.3</v>
      </c>
      <c r="I534" s="33"/>
    </row>
    <row r="535" spans="1:9" s="29" customFormat="1" ht="18.75" x14ac:dyDescent="0.25">
      <c r="A535" s="36">
        <v>45897</v>
      </c>
      <c r="B535" s="37" t="s">
        <v>453</v>
      </c>
      <c r="C535" s="37"/>
      <c r="D535" s="38" t="s">
        <v>367</v>
      </c>
      <c r="E535" s="38" t="s">
        <v>368</v>
      </c>
      <c r="F535" s="42"/>
      <c r="G535" s="42"/>
      <c r="H535" s="41">
        <v>146320</v>
      </c>
    </row>
    <row r="536" spans="1:9" s="29" customFormat="1" ht="18.75" x14ac:dyDescent="0.25">
      <c r="A536" s="36">
        <v>45918</v>
      </c>
      <c r="B536" s="37" t="s">
        <v>390</v>
      </c>
      <c r="C536" s="37"/>
      <c r="D536" s="38" t="s">
        <v>367</v>
      </c>
      <c r="E536" s="38" t="s">
        <v>368</v>
      </c>
      <c r="F536" s="42"/>
      <c r="G536" s="42"/>
      <c r="H536" s="41">
        <v>64900</v>
      </c>
    </row>
    <row r="537" spans="1:9" s="29" customFormat="1" ht="18.75" x14ac:dyDescent="0.25">
      <c r="A537" s="36">
        <v>45947</v>
      </c>
      <c r="B537" s="37" t="s">
        <v>506</v>
      </c>
      <c r="C537" s="37"/>
      <c r="D537" s="38" t="s">
        <v>367</v>
      </c>
      <c r="E537" s="38" t="s">
        <v>368</v>
      </c>
      <c r="F537" s="42"/>
      <c r="G537" s="42"/>
      <c r="H537" s="41">
        <v>30444</v>
      </c>
    </row>
    <row r="538" spans="1:9" s="29" customFormat="1" ht="18.75" x14ac:dyDescent="0.25">
      <c r="A538" s="36">
        <v>46041</v>
      </c>
      <c r="B538" s="37" t="s">
        <v>668</v>
      </c>
      <c r="C538" s="37"/>
      <c r="D538" s="38" t="s">
        <v>367</v>
      </c>
      <c r="E538" s="38" t="s">
        <v>368</v>
      </c>
      <c r="F538" s="42"/>
      <c r="G538" s="42"/>
      <c r="H538" s="41">
        <v>166138.88</v>
      </c>
    </row>
    <row r="539" spans="1:9" s="29" customFormat="1" ht="18.75" x14ac:dyDescent="0.25">
      <c r="A539" s="36">
        <v>46045</v>
      </c>
      <c r="B539" s="37" t="s">
        <v>326</v>
      </c>
      <c r="C539" s="37"/>
      <c r="D539" s="38" t="s">
        <v>367</v>
      </c>
      <c r="E539" s="38" t="s">
        <v>368</v>
      </c>
      <c r="F539" s="42"/>
      <c r="G539" s="42"/>
      <c r="H539" s="41">
        <v>146288.19</v>
      </c>
      <c r="I539" s="33">
        <f>SUM(H534:H539)</f>
        <v>613191.37</v>
      </c>
    </row>
    <row r="540" spans="1:9" s="29" customFormat="1" ht="18.75" x14ac:dyDescent="0.25">
      <c r="A540" s="36">
        <v>45958</v>
      </c>
      <c r="B540" s="37" t="s">
        <v>164</v>
      </c>
      <c r="C540" s="37"/>
      <c r="D540" s="38" t="s">
        <v>507</v>
      </c>
      <c r="E540" s="38" t="s">
        <v>17</v>
      </c>
      <c r="F540" s="42"/>
      <c r="G540" s="42"/>
      <c r="H540" s="41">
        <v>71437.2</v>
      </c>
    </row>
    <row r="541" spans="1:9" s="29" customFormat="1" ht="18.75" x14ac:dyDescent="0.25">
      <c r="A541" s="36">
        <v>45989</v>
      </c>
      <c r="B541" s="37" t="s">
        <v>539</v>
      </c>
      <c r="C541" s="37"/>
      <c r="D541" s="38" t="s">
        <v>507</v>
      </c>
      <c r="E541" s="38" t="s">
        <v>17</v>
      </c>
      <c r="F541" s="42"/>
      <c r="G541" s="42"/>
      <c r="H541" s="41">
        <v>68569.8</v>
      </c>
    </row>
    <row r="542" spans="1:9" s="29" customFormat="1" ht="18.75" x14ac:dyDescent="0.25">
      <c r="A542" s="36">
        <v>46022</v>
      </c>
      <c r="B542" s="37" t="s">
        <v>636</v>
      </c>
      <c r="C542" s="37"/>
      <c r="D542" s="38" t="s">
        <v>507</v>
      </c>
      <c r="E542" s="38" t="s">
        <v>17</v>
      </c>
      <c r="F542" s="42"/>
      <c r="G542" s="42"/>
      <c r="H542" s="41">
        <v>68971</v>
      </c>
    </row>
    <row r="543" spans="1:9" s="29" customFormat="1" ht="18.75" x14ac:dyDescent="0.25">
      <c r="A543" s="36">
        <v>46055</v>
      </c>
      <c r="B543" s="37" t="s">
        <v>731</v>
      </c>
      <c r="C543" s="37"/>
      <c r="D543" s="38" t="s">
        <v>507</v>
      </c>
      <c r="E543" s="38" t="s">
        <v>17</v>
      </c>
      <c r="F543" s="42"/>
      <c r="G543" s="42"/>
      <c r="H543" s="41">
        <v>139877.20000000001</v>
      </c>
    </row>
    <row r="544" spans="1:9" s="29" customFormat="1" ht="18.75" x14ac:dyDescent="0.25">
      <c r="A544" s="36">
        <v>46066</v>
      </c>
      <c r="B544" s="37" t="s">
        <v>761</v>
      </c>
      <c r="C544" s="37"/>
      <c r="D544" s="38" t="s">
        <v>507</v>
      </c>
      <c r="E544" s="38" t="s">
        <v>17</v>
      </c>
      <c r="F544" s="42"/>
      <c r="G544" s="42"/>
      <c r="H544" s="41">
        <v>62400</v>
      </c>
      <c r="I544" s="33">
        <f>SUM(H540:H544)</f>
        <v>411255.2</v>
      </c>
    </row>
    <row r="545" spans="1:9" s="29" customFormat="1" ht="18.75" x14ac:dyDescent="0.25">
      <c r="A545" s="36">
        <v>46049</v>
      </c>
      <c r="B545" s="37" t="s">
        <v>732</v>
      </c>
      <c r="C545" s="37"/>
      <c r="D545" s="38" t="s">
        <v>733</v>
      </c>
      <c r="E545" s="38" t="s">
        <v>126</v>
      </c>
      <c r="F545" s="42"/>
      <c r="G545" s="42"/>
      <c r="H545" s="41">
        <v>115050</v>
      </c>
      <c r="I545" s="33">
        <f>SUM(H545)</f>
        <v>115050</v>
      </c>
    </row>
    <row r="546" spans="1:9" ht="18.75" x14ac:dyDescent="0.25">
      <c r="A546" s="36">
        <v>43161</v>
      </c>
      <c r="B546" s="37">
        <v>1581</v>
      </c>
      <c r="C546" s="37"/>
      <c r="D546" s="38" t="s">
        <v>245</v>
      </c>
      <c r="E546" s="38" t="s">
        <v>17</v>
      </c>
      <c r="F546" s="42"/>
      <c r="G546" s="42"/>
      <c r="H546" s="41">
        <v>433443</v>
      </c>
      <c r="I546" s="33">
        <f>SUM(H546)</f>
        <v>433443</v>
      </c>
    </row>
    <row r="547" spans="1:9" ht="18.75" x14ac:dyDescent="0.25">
      <c r="A547" s="36">
        <v>41348</v>
      </c>
      <c r="B547" s="37">
        <v>60</v>
      </c>
      <c r="C547" s="37" t="s">
        <v>175</v>
      </c>
      <c r="D547" s="38" t="s">
        <v>246</v>
      </c>
      <c r="E547" s="38" t="s">
        <v>17</v>
      </c>
      <c r="F547" s="42"/>
      <c r="G547" s="42"/>
      <c r="H547" s="41">
        <v>1000</v>
      </c>
      <c r="I547" s="26"/>
    </row>
    <row r="548" spans="1:9" ht="18.75" x14ac:dyDescent="0.25">
      <c r="A548" s="36">
        <v>41386</v>
      </c>
      <c r="B548" s="37">
        <v>604</v>
      </c>
      <c r="C548" s="37"/>
      <c r="D548" s="38" t="s">
        <v>246</v>
      </c>
      <c r="E548" s="38" t="s">
        <v>17</v>
      </c>
      <c r="F548" s="42"/>
      <c r="G548" s="42"/>
      <c r="H548" s="41">
        <v>1000</v>
      </c>
      <c r="I548" s="7"/>
    </row>
    <row r="549" spans="1:9" ht="18.75" x14ac:dyDescent="0.25">
      <c r="A549" s="36">
        <v>41388</v>
      </c>
      <c r="B549" s="37">
        <v>605</v>
      </c>
      <c r="C549" s="37"/>
      <c r="D549" s="38" t="s">
        <v>246</v>
      </c>
      <c r="E549" s="38" t="s">
        <v>17</v>
      </c>
      <c r="F549" s="42"/>
      <c r="G549" s="42"/>
      <c r="H549" s="41">
        <v>1000</v>
      </c>
      <c r="I549" s="7"/>
    </row>
    <row r="550" spans="1:9" ht="18.75" x14ac:dyDescent="0.25">
      <c r="A550" s="36">
        <v>41393</v>
      </c>
      <c r="B550" s="37">
        <v>606</v>
      </c>
      <c r="C550" s="37"/>
      <c r="D550" s="38" t="s">
        <v>246</v>
      </c>
      <c r="E550" s="38" t="s">
        <v>17</v>
      </c>
      <c r="F550" s="42"/>
      <c r="G550" s="42"/>
      <c r="H550" s="41">
        <v>1000</v>
      </c>
      <c r="I550" s="7"/>
    </row>
    <row r="551" spans="1:9" ht="18.75" x14ac:dyDescent="0.25">
      <c r="A551" s="36">
        <v>41397</v>
      </c>
      <c r="B551" s="37">
        <v>607</v>
      </c>
      <c r="C551" s="37"/>
      <c r="D551" s="38" t="s">
        <v>246</v>
      </c>
      <c r="E551" s="38" t="s">
        <v>17</v>
      </c>
      <c r="F551" s="42"/>
      <c r="G551" s="42"/>
      <c r="H551" s="41">
        <v>1200</v>
      </c>
      <c r="I551" s="7"/>
    </row>
    <row r="552" spans="1:9" ht="18.75" x14ac:dyDescent="0.25">
      <c r="A552" s="36">
        <v>41400</v>
      </c>
      <c r="B552" s="37">
        <v>608</v>
      </c>
      <c r="C552" s="37"/>
      <c r="D552" s="38" t="s">
        <v>246</v>
      </c>
      <c r="E552" s="38" t="s">
        <v>17</v>
      </c>
      <c r="F552" s="42"/>
      <c r="G552" s="42"/>
      <c r="H552" s="41">
        <v>1000</v>
      </c>
      <c r="I552" s="7"/>
    </row>
    <row r="553" spans="1:9" ht="18.75" x14ac:dyDescent="0.25">
      <c r="A553" s="36">
        <v>41402</v>
      </c>
      <c r="B553" s="37">
        <v>609</v>
      </c>
      <c r="C553" s="37"/>
      <c r="D553" s="38" t="s">
        <v>246</v>
      </c>
      <c r="E553" s="38" t="s">
        <v>17</v>
      </c>
      <c r="F553" s="42"/>
      <c r="G553" s="42"/>
      <c r="H553" s="41">
        <v>1000</v>
      </c>
      <c r="I553" s="7"/>
    </row>
    <row r="554" spans="1:9" ht="18.75" x14ac:dyDescent="0.25">
      <c r="A554" s="36">
        <v>41404</v>
      </c>
      <c r="B554" s="37">
        <v>610</v>
      </c>
      <c r="C554" s="37"/>
      <c r="D554" s="38" t="s">
        <v>246</v>
      </c>
      <c r="E554" s="38" t="s">
        <v>17</v>
      </c>
      <c r="F554" s="42"/>
      <c r="G554" s="42"/>
      <c r="H554" s="41">
        <v>1000</v>
      </c>
      <c r="I554" s="7"/>
    </row>
    <row r="555" spans="1:9" ht="18.75" x14ac:dyDescent="0.25">
      <c r="A555" s="36">
        <v>41505</v>
      </c>
      <c r="B555" s="37">
        <v>635</v>
      </c>
      <c r="C555" s="37">
        <v>9149</v>
      </c>
      <c r="D555" s="38" t="s">
        <v>246</v>
      </c>
      <c r="E555" s="38" t="s">
        <v>17</v>
      </c>
      <c r="F555" s="42"/>
      <c r="G555" s="42"/>
      <c r="H555" s="41">
        <v>1000</v>
      </c>
      <c r="I555" s="7"/>
    </row>
    <row r="556" spans="1:9" ht="18.75" x14ac:dyDescent="0.25">
      <c r="A556" s="36">
        <v>41547</v>
      </c>
      <c r="B556" s="37">
        <v>636</v>
      </c>
      <c r="C556" s="37"/>
      <c r="D556" s="38" t="s">
        <v>246</v>
      </c>
      <c r="E556" s="38" t="s">
        <v>17</v>
      </c>
      <c r="F556" s="42"/>
      <c r="G556" s="42"/>
      <c r="H556" s="41">
        <v>1000</v>
      </c>
      <c r="I556" s="7"/>
    </row>
    <row r="557" spans="1:9" ht="18.75" x14ac:dyDescent="0.25">
      <c r="A557" s="36">
        <v>41549</v>
      </c>
      <c r="B557" s="37">
        <v>638</v>
      </c>
      <c r="C557" s="37">
        <v>9435</v>
      </c>
      <c r="D557" s="38" t="s">
        <v>246</v>
      </c>
      <c r="E557" s="38" t="s">
        <v>17</v>
      </c>
      <c r="F557" s="42"/>
      <c r="G557" s="42"/>
      <c r="H557" s="41">
        <v>8000</v>
      </c>
      <c r="I557" s="7"/>
    </row>
    <row r="558" spans="1:9" ht="18.75" x14ac:dyDescent="0.25">
      <c r="A558" s="36">
        <v>41582</v>
      </c>
      <c r="B558" s="37">
        <v>647</v>
      </c>
      <c r="C558" s="37"/>
      <c r="D558" s="38" t="s">
        <v>246</v>
      </c>
      <c r="E558" s="38" t="s">
        <v>17</v>
      </c>
      <c r="F558" s="42"/>
      <c r="G558" s="42"/>
      <c r="H558" s="41">
        <v>1000</v>
      </c>
      <c r="I558" s="7"/>
    </row>
    <row r="559" spans="1:9" ht="18.75" x14ac:dyDescent="0.25">
      <c r="A559" s="36">
        <v>43773</v>
      </c>
      <c r="B559" s="37">
        <v>646</v>
      </c>
      <c r="C559" s="37"/>
      <c r="D559" s="38" t="s">
        <v>246</v>
      </c>
      <c r="E559" s="38" t="s">
        <v>17</v>
      </c>
      <c r="F559" s="42"/>
      <c r="G559" s="42"/>
      <c r="H559" s="41">
        <v>1000</v>
      </c>
      <c r="I559" s="7"/>
    </row>
    <row r="560" spans="1:9" ht="18.75" x14ac:dyDescent="0.25">
      <c r="A560" s="36">
        <v>41591</v>
      </c>
      <c r="B560" s="37">
        <v>701</v>
      </c>
      <c r="C560" s="37"/>
      <c r="D560" s="38" t="s">
        <v>246</v>
      </c>
      <c r="E560" s="38" t="s">
        <v>17</v>
      </c>
      <c r="F560" s="42"/>
      <c r="G560" s="42"/>
      <c r="H560" s="41">
        <v>1000</v>
      </c>
      <c r="I560" s="7"/>
    </row>
    <row r="561" spans="1:9" ht="18.75" x14ac:dyDescent="0.25">
      <c r="A561" s="36">
        <v>41596</v>
      </c>
      <c r="B561" s="37">
        <v>702</v>
      </c>
      <c r="C561" s="37"/>
      <c r="D561" s="38" t="s">
        <v>246</v>
      </c>
      <c r="E561" s="38" t="s">
        <v>17</v>
      </c>
      <c r="F561" s="42"/>
      <c r="G561" s="42"/>
      <c r="H561" s="41">
        <v>1000</v>
      </c>
      <c r="I561" s="7"/>
    </row>
    <row r="562" spans="1:9" ht="18.75" x14ac:dyDescent="0.25">
      <c r="A562" s="36">
        <v>41598</v>
      </c>
      <c r="B562" s="37">
        <v>703</v>
      </c>
      <c r="C562" s="37"/>
      <c r="D562" s="38" t="s">
        <v>246</v>
      </c>
      <c r="E562" s="38" t="s">
        <v>17</v>
      </c>
      <c r="F562" s="42"/>
      <c r="G562" s="42"/>
      <c r="H562" s="41">
        <v>1000</v>
      </c>
      <c r="I562" s="7"/>
    </row>
    <row r="563" spans="1:9" ht="18.75" x14ac:dyDescent="0.25">
      <c r="A563" s="36">
        <v>41603</v>
      </c>
      <c r="B563" s="37">
        <v>704</v>
      </c>
      <c r="C563" s="37"/>
      <c r="D563" s="38" t="s">
        <v>246</v>
      </c>
      <c r="E563" s="38" t="s">
        <v>17</v>
      </c>
      <c r="F563" s="42"/>
      <c r="G563" s="42"/>
      <c r="H563" s="41">
        <v>1000</v>
      </c>
      <c r="I563" s="7"/>
    </row>
    <row r="564" spans="1:9" ht="18.75" x14ac:dyDescent="0.25">
      <c r="A564" s="36">
        <v>43796</v>
      </c>
      <c r="B564" s="37">
        <v>705</v>
      </c>
      <c r="C564" s="37"/>
      <c r="D564" s="38" t="s">
        <v>246</v>
      </c>
      <c r="E564" s="38" t="s">
        <v>17</v>
      </c>
      <c r="F564" s="42"/>
      <c r="G564" s="42"/>
      <c r="H564" s="41">
        <v>1000</v>
      </c>
      <c r="I564" s="7"/>
    </row>
    <row r="565" spans="1:9" ht="18.75" x14ac:dyDescent="0.25">
      <c r="A565" s="36">
        <v>41612</v>
      </c>
      <c r="B565" s="37">
        <v>708</v>
      </c>
      <c r="C565" s="37">
        <v>9159</v>
      </c>
      <c r="D565" s="38" t="s">
        <v>246</v>
      </c>
      <c r="E565" s="38" t="s">
        <v>17</v>
      </c>
      <c r="F565" s="42"/>
      <c r="G565" s="42"/>
      <c r="H565" s="41">
        <v>1000</v>
      </c>
      <c r="I565" s="7"/>
    </row>
    <row r="566" spans="1:9" ht="18.75" x14ac:dyDescent="0.25">
      <c r="A566" s="36">
        <v>41619</v>
      </c>
      <c r="B566" s="37">
        <v>709</v>
      </c>
      <c r="C566" s="37"/>
      <c r="D566" s="38" t="s">
        <v>246</v>
      </c>
      <c r="E566" s="38" t="s">
        <v>17</v>
      </c>
      <c r="F566" s="42"/>
      <c r="G566" s="42"/>
      <c r="H566" s="41">
        <v>1000</v>
      </c>
      <c r="I566" s="7"/>
    </row>
    <row r="567" spans="1:9" ht="18.75" x14ac:dyDescent="0.25">
      <c r="A567" s="36">
        <v>41624</v>
      </c>
      <c r="B567" s="37">
        <v>710</v>
      </c>
      <c r="C567" s="37"/>
      <c r="D567" s="38" t="s">
        <v>246</v>
      </c>
      <c r="E567" s="38" t="s">
        <v>17</v>
      </c>
      <c r="F567" s="42"/>
      <c r="G567" s="42"/>
      <c r="H567" s="41">
        <v>1000</v>
      </c>
      <c r="I567" s="7"/>
    </row>
    <row r="568" spans="1:9" ht="18.75" x14ac:dyDescent="0.25">
      <c r="A568" s="36">
        <v>41626</v>
      </c>
      <c r="B568" s="37">
        <v>711</v>
      </c>
      <c r="C568" s="37">
        <v>9418</v>
      </c>
      <c r="D568" s="38" t="s">
        <v>246</v>
      </c>
      <c r="E568" s="38" t="s">
        <v>17</v>
      </c>
      <c r="F568" s="42"/>
      <c r="G568" s="42"/>
      <c r="H568" s="41">
        <v>1000</v>
      </c>
      <c r="I568" s="7"/>
    </row>
    <row r="569" spans="1:9" ht="18.75" x14ac:dyDescent="0.25">
      <c r="A569" s="36">
        <v>41638</v>
      </c>
      <c r="B569" s="37">
        <v>713</v>
      </c>
      <c r="C569" s="37">
        <v>9418</v>
      </c>
      <c r="D569" s="38" t="s">
        <v>246</v>
      </c>
      <c r="E569" s="38" t="s">
        <v>17</v>
      </c>
      <c r="F569" s="42"/>
      <c r="G569" s="42"/>
      <c r="H569" s="41">
        <v>1000</v>
      </c>
      <c r="I569" s="33">
        <f>SUM(H547:H569)</f>
        <v>30200</v>
      </c>
    </row>
    <row r="570" spans="1:9" ht="18.75" x14ac:dyDescent="0.25">
      <c r="A570" s="36">
        <v>45313</v>
      </c>
      <c r="B570" s="37" t="s">
        <v>342</v>
      </c>
      <c r="C570" s="37"/>
      <c r="D570" s="38" t="s">
        <v>315</v>
      </c>
      <c r="E570" s="38" t="s">
        <v>7</v>
      </c>
      <c r="F570" s="42"/>
      <c r="G570" s="42"/>
      <c r="H570" s="41">
        <v>15666.86</v>
      </c>
      <c r="I570" s="33">
        <f>SUM(H570:H570)</f>
        <v>15666.86</v>
      </c>
    </row>
    <row r="571" spans="1:9" ht="18.75" x14ac:dyDescent="0.25">
      <c r="A571" s="36">
        <v>43412</v>
      </c>
      <c r="B571" s="37" t="s">
        <v>247</v>
      </c>
      <c r="C571" s="37">
        <v>542</v>
      </c>
      <c r="D571" s="38" t="s">
        <v>248</v>
      </c>
      <c r="E571" s="38" t="s">
        <v>249</v>
      </c>
      <c r="F571" s="42"/>
      <c r="G571" s="42"/>
      <c r="H571" s="41">
        <v>11859</v>
      </c>
      <c r="I571" s="26"/>
    </row>
    <row r="572" spans="1:9" ht="18.75" x14ac:dyDescent="0.25">
      <c r="A572" s="36">
        <v>43179</v>
      </c>
      <c r="B572" s="37" t="s">
        <v>250</v>
      </c>
      <c r="C572" s="37">
        <v>1129</v>
      </c>
      <c r="D572" s="38" t="s">
        <v>248</v>
      </c>
      <c r="E572" s="38" t="s">
        <v>249</v>
      </c>
      <c r="F572" s="42"/>
      <c r="G572" s="42"/>
      <c r="H572" s="41">
        <v>5097.6000000000004</v>
      </c>
      <c r="I572" s="33">
        <f>SUM(H571:H572)</f>
        <v>16956.599999999999</v>
      </c>
    </row>
    <row r="573" spans="1:9" ht="18.75" x14ac:dyDescent="0.25">
      <c r="A573" s="36">
        <v>46034</v>
      </c>
      <c r="B573" s="37" t="s">
        <v>31</v>
      </c>
      <c r="C573" s="37"/>
      <c r="D573" s="38" t="s">
        <v>650</v>
      </c>
      <c r="E573" s="38" t="s">
        <v>651</v>
      </c>
      <c r="F573" s="42"/>
      <c r="G573" s="42"/>
      <c r="H573" s="41">
        <v>138203.96</v>
      </c>
      <c r="I573" s="33">
        <f>SUM(H573)</f>
        <v>138203.96</v>
      </c>
    </row>
    <row r="574" spans="1:9" ht="18.75" x14ac:dyDescent="0.25">
      <c r="A574" s="36">
        <v>44663</v>
      </c>
      <c r="B574" s="37" t="s">
        <v>41</v>
      </c>
      <c r="C574" s="37">
        <v>95</v>
      </c>
      <c r="D574" s="38" t="s">
        <v>254</v>
      </c>
      <c r="E574" s="38" t="s">
        <v>255</v>
      </c>
      <c r="F574" s="42"/>
      <c r="G574" s="42"/>
      <c r="H574" s="41">
        <v>45459.5</v>
      </c>
      <c r="I574" s="7"/>
    </row>
    <row r="575" spans="1:9" ht="18.75" x14ac:dyDescent="0.25">
      <c r="A575" s="36">
        <v>44663</v>
      </c>
      <c r="B575" s="37" t="s">
        <v>163</v>
      </c>
      <c r="C575" s="37">
        <v>118</v>
      </c>
      <c r="D575" s="38" t="s">
        <v>254</v>
      </c>
      <c r="E575" s="38" t="s">
        <v>255</v>
      </c>
      <c r="F575" s="42"/>
      <c r="G575" s="42"/>
      <c r="H575" s="41">
        <v>21771</v>
      </c>
      <c r="I575" s="26"/>
    </row>
    <row r="576" spans="1:9" ht="18.75" x14ac:dyDescent="0.25">
      <c r="A576" s="36">
        <v>44698</v>
      </c>
      <c r="B576" s="37" t="s">
        <v>256</v>
      </c>
      <c r="C576" s="37">
        <v>118</v>
      </c>
      <c r="D576" s="38" t="s">
        <v>254</v>
      </c>
      <c r="E576" s="38" t="s">
        <v>255</v>
      </c>
      <c r="F576" s="42"/>
      <c r="G576" s="42"/>
      <c r="H576" s="41">
        <v>4063.92</v>
      </c>
      <c r="I576" s="26"/>
    </row>
    <row r="577" spans="1:19" ht="18.75" x14ac:dyDescent="0.25">
      <c r="A577" s="36">
        <v>44706</v>
      </c>
      <c r="B577" s="37" t="s">
        <v>164</v>
      </c>
      <c r="C577" s="37">
        <v>118</v>
      </c>
      <c r="D577" s="38" t="s">
        <v>254</v>
      </c>
      <c r="E577" s="38" t="s">
        <v>255</v>
      </c>
      <c r="F577" s="42"/>
      <c r="G577" s="42"/>
      <c r="H577" s="41">
        <v>9869.52</v>
      </c>
      <c r="I577" s="7"/>
    </row>
    <row r="578" spans="1:19" ht="18.75" x14ac:dyDescent="0.25">
      <c r="A578" s="36">
        <v>44714</v>
      </c>
      <c r="B578" s="37" t="s">
        <v>257</v>
      </c>
      <c r="C578" s="37">
        <v>174</v>
      </c>
      <c r="D578" s="38" t="s">
        <v>254</v>
      </c>
      <c r="E578" s="38" t="s">
        <v>255</v>
      </c>
      <c r="F578" s="42"/>
      <c r="G578" s="42"/>
      <c r="H578" s="41">
        <v>45807.6</v>
      </c>
      <c r="I578" s="33">
        <f>SUM(H574:H578)</f>
        <v>126971.54000000001</v>
      </c>
    </row>
    <row r="579" spans="1:19" ht="18.75" x14ac:dyDescent="0.25">
      <c r="A579" s="36">
        <v>45950</v>
      </c>
      <c r="B579" s="37" t="s">
        <v>468</v>
      </c>
      <c r="C579" s="37"/>
      <c r="D579" s="38" t="s">
        <v>421</v>
      </c>
      <c r="E579" s="38" t="s">
        <v>126</v>
      </c>
      <c r="F579" s="42"/>
      <c r="G579" s="42"/>
      <c r="H579" s="41">
        <v>34220</v>
      </c>
    </row>
    <row r="580" spans="1:19" ht="18.75" x14ac:dyDescent="0.25">
      <c r="A580" s="36">
        <v>45999</v>
      </c>
      <c r="B580" s="37" t="s">
        <v>193</v>
      </c>
      <c r="C580" s="37"/>
      <c r="D580" s="38" t="s">
        <v>421</v>
      </c>
      <c r="E580" s="38" t="s">
        <v>126</v>
      </c>
      <c r="F580" s="42"/>
      <c r="G580" s="42"/>
      <c r="H580" s="41">
        <v>74469.8</v>
      </c>
    </row>
    <row r="581" spans="1:19" ht="18.75" x14ac:dyDescent="0.25">
      <c r="A581" s="36">
        <v>46029</v>
      </c>
      <c r="B581" s="37" t="s">
        <v>251</v>
      </c>
      <c r="C581" s="37"/>
      <c r="D581" s="38" t="s">
        <v>421</v>
      </c>
      <c r="E581" s="38" t="s">
        <v>126</v>
      </c>
      <c r="F581" s="42"/>
      <c r="G581" s="42"/>
      <c r="H581" s="41">
        <v>40710</v>
      </c>
    </row>
    <row r="582" spans="1:19" ht="18.75" x14ac:dyDescent="0.25">
      <c r="A582" s="36">
        <v>46057</v>
      </c>
      <c r="B582" s="37" t="s">
        <v>766</v>
      </c>
      <c r="C582" s="37"/>
      <c r="D582" s="38" t="s">
        <v>421</v>
      </c>
      <c r="E582" s="38" t="s">
        <v>126</v>
      </c>
      <c r="F582" s="42"/>
      <c r="G582" s="42"/>
      <c r="H582" s="41">
        <v>43140.800000000003</v>
      </c>
    </row>
    <row r="583" spans="1:19" ht="18.75" x14ac:dyDescent="0.25">
      <c r="A583" s="36">
        <v>46064</v>
      </c>
      <c r="B583" s="37" t="s">
        <v>767</v>
      </c>
      <c r="C583" s="37"/>
      <c r="D583" s="38" t="s">
        <v>421</v>
      </c>
      <c r="E583" s="38" t="s">
        <v>126</v>
      </c>
      <c r="F583" s="42"/>
      <c r="G583" s="42"/>
      <c r="H583" s="41">
        <v>40710</v>
      </c>
      <c r="I583" s="33">
        <f>SUM(H579:H583)</f>
        <v>233250.59999999998</v>
      </c>
    </row>
    <row r="584" spans="1:19" ht="18.75" x14ac:dyDescent="0.25">
      <c r="A584" s="36">
        <v>45274</v>
      </c>
      <c r="B584" s="37" t="s">
        <v>319</v>
      </c>
      <c r="C584" s="37"/>
      <c r="D584" s="38" t="s">
        <v>294</v>
      </c>
      <c r="E584" s="38" t="s">
        <v>283</v>
      </c>
      <c r="F584" s="42"/>
      <c r="G584" s="42"/>
      <c r="H584" s="41">
        <v>65260</v>
      </c>
      <c r="I584" s="33">
        <f>SUM(H584)</f>
        <v>65260</v>
      </c>
    </row>
    <row r="585" spans="1:19" ht="18.75" x14ac:dyDescent="0.25">
      <c r="A585" s="36">
        <v>44116</v>
      </c>
      <c r="B585" s="37" t="s">
        <v>176</v>
      </c>
      <c r="C585" s="37"/>
      <c r="D585" s="38" t="s">
        <v>252</v>
      </c>
      <c r="E585" s="38" t="s">
        <v>253</v>
      </c>
      <c r="F585" s="42"/>
      <c r="G585" s="42"/>
      <c r="H585" s="41">
        <v>53836.27</v>
      </c>
      <c r="I585" s="7"/>
    </row>
    <row r="586" spans="1:19" ht="18.75" x14ac:dyDescent="0.25">
      <c r="A586" s="36">
        <v>44263</v>
      </c>
      <c r="B586" s="37" t="s">
        <v>251</v>
      </c>
      <c r="C586" s="37">
        <v>8281</v>
      </c>
      <c r="D586" s="38" t="s">
        <v>252</v>
      </c>
      <c r="E586" s="38" t="s">
        <v>253</v>
      </c>
      <c r="F586" s="42"/>
      <c r="G586" s="42"/>
      <c r="H586" s="41">
        <v>35675.769999999997</v>
      </c>
      <c r="I586" s="33">
        <f>SUM(H585:H586)</f>
        <v>89512.04</v>
      </c>
    </row>
    <row r="587" spans="1:19" ht="18.75" x14ac:dyDescent="0.25">
      <c r="A587" s="36">
        <v>45579</v>
      </c>
      <c r="B587" s="37" t="s">
        <v>357</v>
      </c>
      <c r="C587" s="37"/>
      <c r="D587" s="38" t="s">
        <v>258</v>
      </c>
      <c r="E587" s="38" t="s">
        <v>23</v>
      </c>
      <c r="F587" s="42"/>
      <c r="G587" s="42"/>
      <c r="H587" s="41">
        <v>66575.600000000006</v>
      </c>
      <c r="I587" s="26"/>
    </row>
    <row r="588" spans="1:19" ht="18.75" x14ac:dyDescent="0.25">
      <c r="A588" s="36">
        <v>45740</v>
      </c>
      <c r="B588" s="37" t="s">
        <v>396</v>
      </c>
      <c r="C588" s="37"/>
      <c r="D588" s="38" t="s">
        <v>258</v>
      </c>
      <c r="E588" s="38" t="s">
        <v>23</v>
      </c>
      <c r="F588" s="42"/>
      <c r="G588" s="42"/>
      <c r="H588" s="41">
        <v>128679</v>
      </c>
    </row>
    <row r="589" spans="1:19" ht="18.75" x14ac:dyDescent="0.25">
      <c r="A589" s="36">
        <v>45856</v>
      </c>
      <c r="B589" s="37" t="s">
        <v>420</v>
      </c>
      <c r="C589" s="37"/>
      <c r="D589" s="38" t="s">
        <v>258</v>
      </c>
      <c r="E589" s="38" t="s">
        <v>23</v>
      </c>
      <c r="F589" s="42"/>
      <c r="G589" s="42"/>
      <c r="H589" s="41">
        <v>15495.76</v>
      </c>
      <c r="I589" s="33"/>
    </row>
    <row r="590" spans="1:19" ht="18.75" x14ac:dyDescent="0.25">
      <c r="A590" s="36">
        <v>45867</v>
      </c>
      <c r="B590" s="37" t="s">
        <v>425</v>
      </c>
      <c r="C590" s="37"/>
      <c r="D590" s="38" t="s">
        <v>258</v>
      </c>
      <c r="E590" s="38" t="s">
        <v>23</v>
      </c>
      <c r="F590" s="42"/>
      <c r="G590" s="42"/>
      <c r="H590" s="41">
        <v>13778.86</v>
      </c>
    </row>
    <row r="591" spans="1:19" s="2" customFormat="1" ht="18.75" x14ac:dyDescent="0.25">
      <c r="A591" s="36">
        <v>45911</v>
      </c>
      <c r="B591" s="37" t="s">
        <v>459</v>
      </c>
      <c r="C591" s="37"/>
      <c r="D591" s="38" t="s">
        <v>258</v>
      </c>
      <c r="E591" s="38" t="s">
        <v>23</v>
      </c>
      <c r="F591" s="42"/>
      <c r="G591" s="42"/>
      <c r="H591" s="41">
        <v>80675</v>
      </c>
      <c r="J591"/>
      <c r="K591"/>
      <c r="L591"/>
      <c r="M591"/>
      <c r="N591"/>
      <c r="O591"/>
      <c r="P591"/>
      <c r="Q591"/>
      <c r="R591"/>
      <c r="S591"/>
    </row>
    <row r="592" spans="1:19" s="2" customFormat="1" ht="18.75" x14ac:dyDescent="0.25">
      <c r="A592" s="36">
        <v>45916</v>
      </c>
      <c r="B592" s="37" t="s">
        <v>467</v>
      </c>
      <c r="C592" s="37"/>
      <c r="D592" s="38" t="s">
        <v>258</v>
      </c>
      <c r="E592" s="38" t="s">
        <v>23</v>
      </c>
      <c r="F592" s="42"/>
      <c r="G592" s="42"/>
      <c r="H592" s="41">
        <v>75689.73</v>
      </c>
      <c r="J592"/>
      <c r="K592"/>
      <c r="L592"/>
      <c r="M592"/>
      <c r="N592"/>
      <c r="O592"/>
      <c r="P592"/>
      <c r="Q592"/>
      <c r="R592"/>
      <c r="S592"/>
    </row>
    <row r="593" spans="1:19" s="2" customFormat="1" ht="18.75" x14ac:dyDescent="0.25">
      <c r="A593" s="36">
        <v>45931</v>
      </c>
      <c r="B593" s="37" t="s">
        <v>475</v>
      </c>
      <c r="C593" s="37"/>
      <c r="D593" s="38" t="s">
        <v>258</v>
      </c>
      <c r="E593" s="38" t="s">
        <v>23</v>
      </c>
      <c r="F593" s="42"/>
      <c r="G593" s="42"/>
      <c r="H593" s="41">
        <v>80085.52</v>
      </c>
      <c r="J593"/>
      <c r="K593"/>
      <c r="L593"/>
      <c r="M593"/>
      <c r="N593"/>
      <c r="O593"/>
      <c r="P593"/>
      <c r="Q593"/>
      <c r="R593"/>
      <c r="S593"/>
    </row>
    <row r="594" spans="1:19" s="2" customFormat="1" ht="18.75" x14ac:dyDescent="0.25">
      <c r="A594" s="36">
        <v>45945</v>
      </c>
      <c r="B594" s="37" t="s">
        <v>488</v>
      </c>
      <c r="C594" s="37"/>
      <c r="D594" s="38" t="s">
        <v>258</v>
      </c>
      <c r="E594" s="38" t="s">
        <v>23</v>
      </c>
      <c r="F594" s="42"/>
      <c r="G594" s="42"/>
      <c r="H594" s="41">
        <v>172060</v>
      </c>
      <c r="J594"/>
      <c r="K594"/>
      <c r="L594"/>
      <c r="M594"/>
      <c r="N594"/>
      <c r="O594"/>
      <c r="P594"/>
      <c r="Q594"/>
      <c r="R594"/>
      <c r="S594"/>
    </row>
    <row r="595" spans="1:19" s="2" customFormat="1" ht="18.75" x14ac:dyDescent="0.25">
      <c r="A595" s="36">
        <v>45950</v>
      </c>
      <c r="B595" s="37" t="s">
        <v>489</v>
      </c>
      <c r="C595" s="37"/>
      <c r="D595" s="38" t="s">
        <v>258</v>
      </c>
      <c r="E595" s="38" t="s">
        <v>23</v>
      </c>
      <c r="F595" s="42"/>
      <c r="G595" s="42"/>
      <c r="H595" s="41">
        <v>11670.2</v>
      </c>
      <c r="J595"/>
      <c r="K595"/>
      <c r="L595"/>
      <c r="M595"/>
      <c r="N595"/>
      <c r="O595"/>
      <c r="P595"/>
      <c r="Q595"/>
      <c r="R595"/>
      <c r="S595"/>
    </row>
    <row r="596" spans="1:19" s="2" customFormat="1" ht="18.75" x14ac:dyDescent="0.25">
      <c r="A596" s="36">
        <v>45958</v>
      </c>
      <c r="B596" s="37" t="s">
        <v>500</v>
      </c>
      <c r="C596" s="37"/>
      <c r="D596" s="38" t="s">
        <v>258</v>
      </c>
      <c r="E596" s="38" t="s">
        <v>23</v>
      </c>
      <c r="F596" s="42"/>
      <c r="G596" s="42"/>
      <c r="H596" s="41">
        <v>38400</v>
      </c>
      <c r="J596"/>
      <c r="K596"/>
      <c r="L596"/>
      <c r="M596"/>
      <c r="N596"/>
      <c r="O596"/>
      <c r="P596"/>
      <c r="Q596"/>
      <c r="R596"/>
      <c r="S596"/>
    </row>
    <row r="597" spans="1:19" s="2" customFormat="1" ht="18.75" x14ac:dyDescent="0.25">
      <c r="A597" s="36">
        <v>45959</v>
      </c>
      <c r="B597" s="37" t="s">
        <v>501</v>
      </c>
      <c r="C597" s="37"/>
      <c r="D597" s="38" t="s">
        <v>258</v>
      </c>
      <c r="E597" s="38" t="s">
        <v>23</v>
      </c>
      <c r="F597" s="42"/>
      <c r="G597" s="42"/>
      <c r="H597" s="41">
        <v>4177.2</v>
      </c>
      <c r="J597"/>
      <c r="K597"/>
      <c r="L597"/>
      <c r="M597"/>
      <c r="N597"/>
      <c r="O597"/>
      <c r="P597"/>
      <c r="Q597"/>
      <c r="R597"/>
      <c r="S597"/>
    </row>
    <row r="598" spans="1:19" ht="18.75" x14ac:dyDescent="0.25">
      <c r="A598" s="36">
        <v>45967</v>
      </c>
      <c r="B598" s="37" t="s">
        <v>518</v>
      </c>
      <c r="C598" s="37"/>
      <c r="D598" s="38" t="s">
        <v>258</v>
      </c>
      <c r="E598" s="38" t="s">
        <v>23</v>
      </c>
      <c r="F598" s="42"/>
      <c r="G598" s="42"/>
      <c r="H598" s="41">
        <v>158508</v>
      </c>
      <c r="I598" s="33"/>
    </row>
    <row r="599" spans="1:19" ht="18.75" x14ac:dyDescent="0.25">
      <c r="A599" s="36">
        <v>45968</v>
      </c>
      <c r="B599" s="37" t="s">
        <v>519</v>
      </c>
      <c r="C599" s="37"/>
      <c r="D599" s="38" t="s">
        <v>258</v>
      </c>
      <c r="E599" s="38" t="s">
        <v>23</v>
      </c>
      <c r="F599" s="42"/>
      <c r="G599" s="42"/>
      <c r="H599" s="41">
        <v>158508</v>
      </c>
    </row>
    <row r="600" spans="1:19" ht="18.75" x14ac:dyDescent="0.25">
      <c r="A600" s="36">
        <v>45978</v>
      </c>
      <c r="B600" s="37" t="s">
        <v>543</v>
      </c>
      <c r="C600" s="37"/>
      <c r="D600" s="38" t="s">
        <v>258</v>
      </c>
      <c r="E600" s="38" t="s">
        <v>23</v>
      </c>
      <c r="F600" s="42"/>
      <c r="G600" s="42"/>
      <c r="H600" s="41">
        <v>78000</v>
      </c>
    </row>
    <row r="601" spans="1:19" ht="18.75" x14ac:dyDescent="0.25">
      <c r="A601" s="36">
        <v>45982</v>
      </c>
      <c r="B601" s="37" t="s">
        <v>531</v>
      </c>
      <c r="C601" s="37"/>
      <c r="D601" s="38" t="s">
        <v>258</v>
      </c>
      <c r="E601" s="38" t="s">
        <v>23</v>
      </c>
      <c r="F601" s="42"/>
      <c r="G601" s="42"/>
      <c r="H601" s="41">
        <v>67530</v>
      </c>
    </row>
    <row r="602" spans="1:19" ht="18.75" x14ac:dyDescent="0.25">
      <c r="A602" s="36">
        <v>45989</v>
      </c>
      <c r="B602" s="37" t="s">
        <v>547</v>
      </c>
      <c r="C602" s="37"/>
      <c r="D602" s="38" t="s">
        <v>258</v>
      </c>
      <c r="E602" s="38" t="s">
        <v>23</v>
      </c>
      <c r="F602" s="42"/>
      <c r="G602" s="42"/>
      <c r="H602" s="41">
        <v>28050</v>
      </c>
    </row>
    <row r="603" spans="1:19" ht="18.75" x14ac:dyDescent="0.25">
      <c r="A603" s="36">
        <v>45994</v>
      </c>
      <c r="B603" s="37" t="s">
        <v>580</v>
      </c>
      <c r="C603" s="37"/>
      <c r="D603" s="38" t="s">
        <v>258</v>
      </c>
      <c r="E603" s="38" t="s">
        <v>23</v>
      </c>
      <c r="F603" s="42"/>
      <c r="G603" s="42"/>
      <c r="H603" s="41">
        <v>6000</v>
      </c>
    </row>
    <row r="604" spans="1:19" ht="18.75" x14ac:dyDescent="0.25">
      <c r="A604" s="36">
        <v>45994</v>
      </c>
      <c r="B604" s="37" t="s">
        <v>548</v>
      </c>
      <c r="C604" s="37"/>
      <c r="D604" s="38" t="s">
        <v>258</v>
      </c>
      <c r="E604" s="38" t="s">
        <v>23</v>
      </c>
      <c r="F604" s="42"/>
      <c r="G604" s="42"/>
      <c r="H604" s="41">
        <v>9150</v>
      </c>
    </row>
    <row r="605" spans="1:19" ht="18.75" x14ac:dyDescent="0.25">
      <c r="A605" s="36">
        <v>45995</v>
      </c>
      <c r="B605" s="37" t="s">
        <v>541</v>
      </c>
      <c r="C605" s="37"/>
      <c r="D605" s="38" t="s">
        <v>258</v>
      </c>
      <c r="E605" s="38" t="s">
        <v>23</v>
      </c>
      <c r="F605" s="42"/>
      <c r="G605" s="42"/>
      <c r="H605" s="41">
        <v>36000</v>
      </c>
    </row>
    <row r="606" spans="1:19" ht="18.75" x14ac:dyDescent="0.25">
      <c r="A606" s="36">
        <v>46002</v>
      </c>
      <c r="B606" s="37" t="s">
        <v>551</v>
      </c>
      <c r="C606" s="37"/>
      <c r="D606" s="38" t="s">
        <v>258</v>
      </c>
      <c r="E606" s="38" t="s">
        <v>23</v>
      </c>
      <c r="F606" s="42"/>
      <c r="G606" s="42"/>
      <c r="H606" s="41">
        <v>12240</v>
      </c>
      <c r="I606" s="33"/>
    </row>
    <row r="607" spans="1:19" ht="18.75" x14ac:dyDescent="0.25">
      <c r="A607" s="36">
        <v>46002</v>
      </c>
      <c r="B607" s="37" t="s">
        <v>581</v>
      </c>
      <c r="C607" s="37"/>
      <c r="D607" s="38" t="s">
        <v>258</v>
      </c>
      <c r="E607" s="38" t="s">
        <v>23</v>
      </c>
      <c r="F607" s="42"/>
      <c r="G607" s="42"/>
      <c r="H607" s="41">
        <v>29500</v>
      </c>
      <c r="I607" s="34"/>
    </row>
    <row r="608" spans="1:19" ht="18.75" x14ac:dyDescent="0.25">
      <c r="A608" s="36">
        <v>46006</v>
      </c>
      <c r="B608" s="37" t="s">
        <v>581</v>
      </c>
      <c r="C608" s="37"/>
      <c r="D608" s="38" t="s">
        <v>258</v>
      </c>
      <c r="E608" s="38" t="s">
        <v>23</v>
      </c>
      <c r="F608" s="42"/>
      <c r="G608" s="42"/>
      <c r="H608" s="41">
        <v>133505.20000000001</v>
      </c>
      <c r="I608" s="34"/>
    </row>
    <row r="609" spans="1:9" ht="18.75" x14ac:dyDescent="0.25">
      <c r="A609" s="36">
        <v>46009</v>
      </c>
      <c r="B609" s="37" t="s">
        <v>641</v>
      </c>
      <c r="C609" s="37"/>
      <c r="D609" s="38" t="s">
        <v>258</v>
      </c>
      <c r="E609" s="38" t="s">
        <v>23</v>
      </c>
      <c r="F609" s="42"/>
      <c r="G609" s="42"/>
      <c r="H609" s="41">
        <v>246636</v>
      </c>
      <c r="I609" s="34"/>
    </row>
    <row r="610" spans="1:9" ht="18.75" x14ac:dyDescent="0.25">
      <c r="A610" s="36">
        <v>46009</v>
      </c>
      <c r="B610" s="37" t="s">
        <v>550</v>
      </c>
      <c r="C610" s="37"/>
      <c r="D610" s="38" t="s">
        <v>258</v>
      </c>
      <c r="E610" s="38" t="s">
        <v>23</v>
      </c>
      <c r="F610" s="42"/>
      <c r="G610" s="42"/>
      <c r="H610" s="41">
        <v>62018</v>
      </c>
    </row>
    <row r="611" spans="1:9" ht="18.75" x14ac:dyDescent="0.25">
      <c r="A611" s="36">
        <v>46037</v>
      </c>
      <c r="B611" s="37" t="s">
        <v>686</v>
      </c>
      <c r="C611" s="37"/>
      <c r="D611" s="38" t="s">
        <v>258</v>
      </c>
      <c r="E611" s="38" t="s">
        <v>23</v>
      </c>
      <c r="F611" s="42"/>
      <c r="G611" s="42"/>
      <c r="H611" s="41">
        <v>22125</v>
      </c>
      <c r="I611" s="33"/>
    </row>
    <row r="612" spans="1:9" ht="18.75" x14ac:dyDescent="0.25">
      <c r="A612" s="36">
        <v>46038</v>
      </c>
      <c r="B612" s="37" t="s">
        <v>687</v>
      </c>
      <c r="C612" s="37"/>
      <c r="D612" s="38" t="s">
        <v>258</v>
      </c>
      <c r="E612" s="38" t="s">
        <v>23</v>
      </c>
      <c r="F612" s="42"/>
      <c r="G612" s="42"/>
      <c r="H612" s="41">
        <v>208080</v>
      </c>
      <c r="I612" s="33"/>
    </row>
    <row r="613" spans="1:9" ht="18.75" x14ac:dyDescent="0.25">
      <c r="A613" s="36">
        <v>46038</v>
      </c>
      <c r="B613" s="37" t="s">
        <v>688</v>
      </c>
      <c r="C613" s="37"/>
      <c r="D613" s="38" t="s">
        <v>258</v>
      </c>
      <c r="E613" s="38" t="s">
        <v>23</v>
      </c>
      <c r="F613" s="42"/>
      <c r="G613" s="42"/>
      <c r="H613" s="41">
        <v>74000</v>
      </c>
      <c r="I613" s="33"/>
    </row>
    <row r="614" spans="1:9" ht="18.75" x14ac:dyDescent="0.25">
      <c r="A614" s="36">
        <v>46045</v>
      </c>
      <c r="B614" s="37" t="s">
        <v>689</v>
      </c>
      <c r="C614" s="37"/>
      <c r="D614" s="38" t="s">
        <v>258</v>
      </c>
      <c r="E614" s="38" t="s">
        <v>23</v>
      </c>
      <c r="F614" s="42"/>
      <c r="G614" s="42"/>
      <c r="H614" s="41">
        <v>27200</v>
      </c>
      <c r="I614" s="33"/>
    </row>
    <row r="615" spans="1:9" ht="18.75" x14ac:dyDescent="0.25">
      <c r="A615" s="36">
        <v>46045</v>
      </c>
      <c r="B615" s="37" t="s">
        <v>690</v>
      </c>
      <c r="C615" s="37"/>
      <c r="D615" s="38" t="s">
        <v>258</v>
      </c>
      <c r="E615" s="38" t="s">
        <v>23</v>
      </c>
      <c r="F615" s="42"/>
      <c r="G615" s="42"/>
      <c r="H615" s="41">
        <v>36000</v>
      </c>
    </row>
    <row r="616" spans="1:9" ht="18.75" x14ac:dyDescent="0.25">
      <c r="A616" s="36">
        <v>46052</v>
      </c>
      <c r="B616" s="37" t="s">
        <v>721</v>
      </c>
      <c r="C616" s="37"/>
      <c r="D616" s="38" t="s">
        <v>258</v>
      </c>
      <c r="E616" s="38" t="s">
        <v>23</v>
      </c>
      <c r="F616" s="42"/>
      <c r="G616" s="42"/>
      <c r="H616" s="41">
        <v>30081.16</v>
      </c>
    </row>
    <row r="617" spans="1:9" ht="18.75" x14ac:dyDescent="0.25">
      <c r="A617" s="36">
        <v>46059</v>
      </c>
      <c r="B617" s="37" t="s">
        <v>773</v>
      </c>
      <c r="C617" s="37"/>
      <c r="D617" s="38" t="s">
        <v>258</v>
      </c>
      <c r="E617" s="38" t="s">
        <v>23</v>
      </c>
      <c r="F617" s="42"/>
      <c r="G617" s="42"/>
      <c r="H617" s="41">
        <v>136505</v>
      </c>
      <c r="I617" s="33">
        <f>SUM(H587:H617)</f>
        <v>2246923.23</v>
      </c>
    </row>
    <row r="618" spans="1:9" ht="18.75" x14ac:dyDescent="0.25">
      <c r="A618" s="36">
        <v>44350</v>
      </c>
      <c r="B618" s="37">
        <v>1075</v>
      </c>
      <c r="C618" s="37">
        <v>8489</v>
      </c>
      <c r="D618" s="38" t="s">
        <v>259</v>
      </c>
      <c r="E618" s="38" t="s">
        <v>16</v>
      </c>
      <c r="F618" s="42"/>
      <c r="G618" s="42"/>
      <c r="H618" s="41">
        <v>10148</v>
      </c>
      <c r="I618" s="26"/>
    </row>
    <row r="619" spans="1:9" ht="18.75" x14ac:dyDescent="0.25">
      <c r="A619" s="36">
        <v>44356</v>
      </c>
      <c r="B619" s="37" t="s">
        <v>195</v>
      </c>
      <c r="C619" s="37">
        <v>8962</v>
      </c>
      <c r="D619" s="38" t="s">
        <v>259</v>
      </c>
      <c r="E619" s="38" t="s">
        <v>16</v>
      </c>
      <c r="F619" s="42">
        <v>8600</v>
      </c>
      <c r="G619" s="42">
        <v>1548</v>
      </c>
      <c r="H619" s="41">
        <v>10148</v>
      </c>
      <c r="I619" s="7"/>
    </row>
    <row r="620" spans="1:9" ht="18.75" x14ac:dyDescent="0.25">
      <c r="A620" s="36">
        <v>44356</v>
      </c>
      <c r="B620" s="37" t="s">
        <v>260</v>
      </c>
      <c r="C620" s="37">
        <v>8961</v>
      </c>
      <c r="D620" s="38" t="s">
        <v>259</v>
      </c>
      <c r="E620" s="38" t="s">
        <v>16</v>
      </c>
      <c r="F620" s="42">
        <v>7350</v>
      </c>
      <c r="G620" s="42">
        <v>1323</v>
      </c>
      <c r="H620" s="41">
        <v>8673</v>
      </c>
      <c r="I620" s="7"/>
    </row>
    <row r="621" spans="1:9" ht="18.75" x14ac:dyDescent="0.25">
      <c r="A621" s="36">
        <v>44558</v>
      </c>
      <c r="B621" s="37" t="s">
        <v>194</v>
      </c>
      <c r="C621" s="37">
        <v>8959</v>
      </c>
      <c r="D621" s="38" t="s">
        <v>259</v>
      </c>
      <c r="E621" s="38" t="s">
        <v>16</v>
      </c>
      <c r="F621" s="42">
        <v>7250</v>
      </c>
      <c r="G621" s="42">
        <v>1305</v>
      </c>
      <c r="H621" s="41">
        <v>8555</v>
      </c>
      <c r="I621" s="33">
        <f>SUM(H618:H621)</f>
        <v>37524</v>
      </c>
    </row>
    <row r="622" spans="1:9" ht="18.75" x14ac:dyDescent="0.25">
      <c r="A622" s="36">
        <v>43480</v>
      </c>
      <c r="B622" s="37" t="s">
        <v>261</v>
      </c>
      <c r="C622" s="37">
        <v>2596</v>
      </c>
      <c r="D622" s="38" t="s">
        <v>262</v>
      </c>
      <c r="E622" s="38" t="s">
        <v>16</v>
      </c>
      <c r="F622" s="42"/>
      <c r="G622" s="42"/>
      <c r="H622" s="41">
        <v>6195</v>
      </c>
      <c r="I622" s="7"/>
    </row>
    <row r="623" spans="1:9" ht="18.75" x14ac:dyDescent="0.25">
      <c r="A623" s="36">
        <v>43532</v>
      </c>
      <c r="B623" s="37" t="s">
        <v>263</v>
      </c>
      <c r="C623" s="37">
        <v>3071</v>
      </c>
      <c r="D623" s="38" t="s">
        <v>262</v>
      </c>
      <c r="E623" s="38" t="s">
        <v>16</v>
      </c>
      <c r="F623" s="42"/>
      <c r="G623" s="42"/>
      <c r="H623" s="41">
        <v>5082.26</v>
      </c>
      <c r="I623" s="7"/>
    </row>
    <row r="624" spans="1:9" ht="18.75" x14ac:dyDescent="0.25">
      <c r="A624" s="36">
        <v>44138</v>
      </c>
      <c r="B624" s="37" t="s">
        <v>264</v>
      </c>
      <c r="C624" s="37">
        <v>6578</v>
      </c>
      <c r="D624" s="38" t="s">
        <v>262</v>
      </c>
      <c r="E624" s="38" t="s">
        <v>16</v>
      </c>
      <c r="F624" s="42"/>
      <c r="G624" s="42"/>
      <c r="H624" s="41">
        <v>30444</v>
      </c>
      <c r="I624" s="7"/>
    </row>
    <row r="625" spans="1:19" ht="18.75" x14ac:dyDescent="0.25">
      <c r="A625" s="36">
        <v>44154</v>
      </c>
      <c r="B625" s="37" t="s">
        <v>265</v>
      </c>
      <c r="C625" s="37">
        <v>7713</v>
      </c>
      <c r="D625" s="38" t="s">
        <v>262</v>
      </c>
      <c r="E625" s="38" t="s">
        <v>16</v>
      </c>
      <c r="F625" s="42"/>
      <c r="G625" s="42"/>
      <c r="H625" s="41">
        <v>2832</v>
      </c>
      <c r="I625" s="33">
        <f>SUM(H622:H625)</f>
        <v>44553.26</v>
      </c>
    </row>
    <row r="626" spans="1:19" ht="18.75" x14ac:dyDescent="0.25">
      <c r="A626" s="36">
        <v>43271</v>
      </c>
      <c r="B626" s="37">
        <v>12426</v>
      </c>
      <c r="C626" s="37"/>
      <c r="D626" s="38" t="s">
        <v>267</v>
      </c>
      <c r="E626" s="38" t="s">
        <v>266</v>
      </c>
      <c r="F626" s="42"/>
      <c r="G626" s="42"/>
      <c r="H626" s="41">
        <v>5082.26</v>
      </c>
      <c r="I626" s="26"/>
    </row>
    <row r="627" spans="1:19" ht="18.75" x14ac:dyDescent="0.25">
      <c r="A627" s="36">
        <v>43327</v>
      </c>
      <c r="B627" s="37">
        <v>12979</v>
      </c>
      <c r="C627" s="37">
        <v>1265</v>
      </c>
      <c r="D627" s="38" t="s">
        <v>267</v>
      </c>
      <c r="E627" s="38" t="s">
        <v>266</v>
      </c>
      <c r="F627" s="42"/>
      <c r="G627" s="42"/>
      <c r="H627" s="41">
        <v>12580</v>
      </c>
      <c r="I627" s="7"/>
    </row>
    <row r="628" spans="1:19" ht="18.75" x14ac:dyDescent="0.25">
      <c r="A628" s="36">
        <v>43374</v>
      </c>
      <c r="B628" s="37">
        <v>2738</v>
      </c>
      <c r="C628" s="37"/>
      <c r="D628" s="38" t="s">
        <v>267</v>
      </c>
      <c r="E628" s="38" t="s">
        <v>266</v>
      </c>
      <c r="F628" s="42"/>
      <c r="G628" s="42"/>
      <c r="H628" s="41">
        <v>2050</v>
      </c>
      <c r="I628" s="7"/>
    </row>
    <row r="629" spans="1:19" ht="18.75" x14ac:dyDescent="0.25">
      <c r="A629" s="36">
        <v>43374</v>
      </c>
      <c r="B629" s="37">
        <v>2739</v>
      </c>
      <c r="C629" s="37"/>
      <c r="D629" s="38" t="s">
        <v>267</v>
      </c>
      <c r="E629" s="38" t="s">
        <v>266</v>
      </c>
      <c r="F629" s="42"/>
      <c r="G629" s="42"/>
      <c r="H629" s="41">
        <v>110</v>
      </c>
      <c r="I629" s="7"/>
    </row>
    <row r="630" spans="1:19" ht="18.75" x14ac:dyDescent="0.25">
      <c r="A630" s="36">
        <v>43378</v>
      </c>
      <c r="B630" s="37">
        <v>3385</v>
      </c>
      <c r="C630" s="37"/>
      <c r="D630" s="38" t="s">
        <v>267</v>
      </c>
      <c r="E630" s="38" t="s">
        <v>266</v>
      </c>
      <c r="F630" s="42"/>
      <c r="G630" s="42"/>
      <c r="H630" s="41">
        <v>4200</v>
      </c>
      <c r="I630" s="7"/>
    </row>
    <row r="631" spans="1:19" ht="18.75" x14ac:dyDescent="0.25">
      <c r="A631" s="36">
        <v>43417</v>
      </c>
      <c r="B631" s="37">
        <v>2736</v>
      </c>
      <c r="C631" s="37"/>
      <c r="D631" s="38" t="s">
        <v>267</v>
      </c>
      <c r="E631" s="38" t="s">
        <v>266</v>
      </c>
      <c r="F631" s="42"/>
      <c r="G631" s="42"/>
      <c r="H631" s="41">
        <v>1100</v>
      </c>
      <c r="I631" s="7"/>
    </row>
    <row r="632" spans="1:19" ht="18.75" x14ac:dyDescent="0.25">
      <c r="A632" s="36">
        <v>43417</v>
      </c>
      <c r="B632" s="37">
        <v>1649</v>
      </c>
      <c r="C632" s="37"/>
      <c r="D632" s="38" t="s">
        <v>267</v>
      </c>
      <c r="E632" s="38" t="s">
        <v>266</v>
      </c>
      <c r="F632" s="42"/>
      <c r="G632" s="42"/>
      <c r="H632" s="41">
        <v>4580</v>
      </c>
      <c r="I632" s="7"/>
    </row>
    <row r="633" spans="1:19" ht="18.75" x14ac:dyDescent="0.25">
      <c r="A633" s="36">
        <v>43417</v>
      </c>
      <c r="B633" s="37">
        <v>2737</v>
      </c>
      <c r="C633" s="37"/>
      <c r="D633" s="38" t="s">
        <v>267</v>
      </c>
      <c r="E633" s="38" t="s">
        <v>266</v>
      </c>
      <c r="F633" s="42"/>
      <c r="G633" s="42"/>
      <c r="H633" s="41">
        <v>4815</v>
      </c>
      <c r="I633" s="7"/>
    </row>
    <row r="634" spans="1:19" ht="18.75" x14ac:dyDescent="0.25">
      <c r="A634" s="36">
        <v>43444</v>
      </c>
      <c r="B634" s="37">
        <v>2696</v>
      </c>
      <c r="C634" s="37"/>
      <c r="D634" s="38" t="s">
        <v>267</v>
      </c>
      <c r="E634" s="38" t="s">
        <v>266</v>
      </c>
      <c r="F634" s="42"/>
      <c r="G634" s="42"/>
      <c r="H634" s="41">
        <v>6790</v>
      </c>
      <c r="I634" s="7"/>
    </row>
    <row r="635" spans="1:19" ht="18.75" x14ac:dyDescent="0.25">
      <c r="A635" s="36">
        <v>43487</v>
      </c>
      <c r="B635" s="37">
        <v>862</v>
      </c>
      <c r="C635" s="37"/>
      <c r="D635" s="38" t="s">
        <v>267</v>
      </c>
      <c r="E635" s="38" t="s">
        <v>266</v>
      </c>
      <c r="F635" s="42"/>
      <c r="G635" s="42"/>
      <c r="H635" s="41">
        <v>600</v>
      </c>
      <c r="I635" s="7"/>
    </row>
    <row r="636" spans="1:19" ht="18.75" x14ac:dyDescent="0.25">
      <c r="A636" s="36">
        <v>43669</v>
      </c>
      <c r="B636" s="37">
        <v>12978</v>
      </c>
      <c r="C636" s="37">
        <v>1524</v>
      </c>
      <c r="D636" s="38" t="s">
        <v>267</v>
      </c>
      <c r="E636" s="38" t="s">
        <v>266</v>
      </c>
      <c r="F636" s="42"/>
      <c r="G636" s="42"/>
      <c r="H636" s="41">
        <v>8750</v>
      </c>
      <c r="I636" s="33">
        <f>SUM(H626:H636)</f>
        <v>50657.26</v>
      </c>
    </row>
    <row r="637" spans="1:19" s="29" customFormat="1" ht="15.6" customHeight="1" x14ac:dyDescent="0.25">
      <c r="A637" s="36">
        <v>45554</v>
      </c>
      <c r="B637" s="37" t="s">
        <v>353</v>
      </c>
      <c r="C637" s="37"/>
      <c r="D637" s="38" t="s">
        <v>268</v>
      </c>
      <c r="E637" s="38" t="s">
        <v>133</v>
      </c>
      <c r="F637" s="42"/>
      <c r="G637" s="42"/>
      <c r="H637" s="57">
        <v>5605</v>
      </c>
      <c r="I637" s="31"/>
    </row>
    <row r="638" spans="1:19" s="2" customFormat="1" ht="18.75" x14ac:dyDescent="0.25">
      <c r="A638" s="36">
        <v>45741</v>
      </c>
      <c r="B638" s="37" t="s">
        <v>392</v>
      </c>
      <c r="C638" s="37"/>
      <c r="D638" s="38" t="s">
        <v>268</v>
      </c>
      <c r="E638" s="38" t="s">
        <v>133</v>
      </c>
      <c r="F638" s="42"/>
      <c r="G638" s="42"/>
      <c r="H638" s="57">
        <v>18039.560000000001</v>
      </c>
      <c r="J638"/>
      <c r="K638"/>
      <c r="L638"/>
      <c r="M638"/>
      <c r="N638"/>
      <c r="O638"/>
      <c r="P638"/>
      <c r="Q638"/>
      <c r="R638"/>
      <c r="S638"/>
    </row>
    <row r="639" spans="1:19" ht="18.75" x14ac:dyDescent="0.25">
      <c r="A639" s="36">
        <v>45841</v>
      </c>
      <c r="B639" s="37" t="s">
        <v>422</v>
      </c>
      <c r="C639" s="37"/>
      <c r="D639" s="38" t="s">
        <v>268</v>
      </c>
      <c r="E639" s="38" t="s">
        <v>133</v>
      </c>
      <c r="F639" s="42"/>
      <c r="G639" s="42"/>
      <c r="H639" s="57">
        <v>62245</v>
      </c>
    </row>
    <row r="640" spans="1:19" ht="18.75" x14ac:dyDescent="0.25">
      <c r="A640" s="36">
        <v>45841</v>
      </c>
      <c r="B640" s="37" t="s">
        <v>409</v>
      </c>
      <c r="C640" s="37"/>
      <c r="D640" s="38" t="s">
        <v>268</v>
      </c>
      <c r="E640" s="38" t="s">
        <v>133</v>
      </c>
      <c r="F640" s="42"/>
      <c r="G640" s="42"/>
      <c r="H640" s="57">
        <v>82500</v>
      </c>
    </row>
    <row r="641" spans="1:9" ht="18.75" x14ac:dyDescent="0.25">
      <c r="A641" s="36">
        <v>45854</v>
      </c>
      <c r="B641" s="37" t="s">
        <v>419</v>
      </c>
      <c r="C641" s="37"/>
      <c r="D641" s="38" t="s">
        <v>268</v>
      </c>
      <c r="E641" s="38" t="s">
        <v>133</v>
      </c>
      <c r="F641" s="42"/>
      <c r="G641" s="42"/>
      <c r="H641" s="57">
        <v>10021.98</v>
      </c>
    </row>
    <row r="642" spans="1:9" ht="18.75" x14ac:dyDescent="0.25">
      <c r="A642" s="36">
        <v>45867</v>
      </c>
      <c r="B642" s="37" t="s">
        <v>423</v>
      </c>
      <c r="C642" s="37"/>
      <c r="D642" s="38" t="s">
        <v>268</v>
      </c>
      <c r="E642" s="38" t="s">
        <v>133</v>
      </c>
      <c r="F642" s="42"/>
      <c r="G642" s="42"/>
      <c r="H642" s="57">
        <v>19250</v>
      </c>
    </row>
    <row r="643" spans="1:9" ht="18.75" x14ac:dyDescent="0.25">
      <c r="A643" s="36">
        <v>45875</v>
      </c>
      <c r="B643" s="37" t="s">
        <v>429</v>
      </c>
      <c r="C643" s="37"/>
      <c r="D643" s="38" t="s">
        <v>268</v>
      </c>
      <c r="E643" s="38" t="s">
        <v>133</v>
      </c>
      <c r="F643" s="42"/>
      <c r="G643" s="42"/>
      <c r="H643" s="57">
        <v>12614</v>
      </c>
    </row>
    <row r="644" spans="1:9" ht="18.75" x14ac:dyDescent="0.25">
      <c r="A644" s="36">
        <v>45903</v>
      </c>
      <c r="B644" s="37" t="s">
        <v>457</v>
      </c>
      <c r="C644" s="37"/>
      <c r="D644" s="38" t="s">
        <v>268</v>
      </c>
      <c r="E644" s="38" t="s">
        <v>133</v>
      </c>
      <c r="F644" s="42"/>
      <c r="G644" s="42"/>
      <c r="H644" s="57">
        <v>141447.79999999999</v>
      </c>
    </row>
    <row r="645" spans="1:9" ht="18.75" x14ac:dyDescent="0.25">
      <c r="A645" s="36">
        <v>45930</v>
      </c>
      <c r="B645" s="37" t="s">
        <v>471</v>
      </c>
      <c r="C645" s="37"/>
      <c r="D645" s="38" t="s">
        <v>268</v>
      </c>
      <c r="E645" s="38" t="s">
        <v>133</v>
      </c>
      <c r="F645" s="42"/>
      <c r="G645" s="42"/>
      <c r="H645" s="57">
        <v>84960</v>
      </c>
    </row>
    <row r="646" spans="1:9" ht="18.75" x14ac:dyDescent="0.25">
      <c r="A646" s="36">
        <v>45945</v>
      </c>
      <c r="B646" s="37" t="s">
        <v>495</v>
      </c>
      <c r="C646" s="37"/>
      <c r="D646" s="38" t="s">
        <v>268</v>
      </c>
      <c r="E646" s="38" t="s">
        <v>133</v>
      </c>
      <c r="F646" s="42"/>
      <c r="G646" s="42"/>
      <c r="H646" s="57">
        <v>45961</v>
      </c>
    </row>
    <row r="647" spans="1:9" ht="18.75" x14ac:dyDescent="0.25">
      <c r="A647" s="36">
        <v>45954</v>
      </c>
      <c r="B647" s="37" t="s">
        <v>497</v>
      </c>
      <c r="C647" s="37"/>
      <c r="D647" s="38" t="s">
        <v>268</v>
      </c>
      <c r="E647" s="38" t="s">
        <v>133</v>
      </c>
      <c r="F647" s="42"/>
      <c r="G647" s="42"/>
      <c r="H647" s="57">
        <v>57960</v>
      </c>
    </row>
    <row r="648" spans="1:9" ht="18.75" x14ac:dyDescent="0.25">
      <c r="A648" s="36">
        <v>45957</v>
      </c>
      <c r="B648" s="37" t="s">
        <v>498</v>
      </c>
      <c r="C648" s="37"/>
      <c r="D648" s="38" t="s">
        <v>268</v>
      </c>
      <c r="E648" s="38" t="s">
        <v>133</v>
      </c>
      <c r="F648" s="42"/>
      <c r="G648" s="42"/>
      <c r="H648" s="57">
        <v>27435</v>
      </c>
    </row>
    <row r="649" spans="1:9" ht="18.75" x14ac:dyDescent="0.25">
      <c r="A649" s="36">
        <v>45960</v>
      </c>
      <c r="B649" s="37" t="s">
        <v>511</v>
      </c>
      <c r="C649" s="37"/>
      <c r="D649" s="38" t="s">
        <v>268</v>
      </c>
      <c r="E649" s="38" t="s">
        <v>133</v>
      </c>
      <c r="F649" s="42"/>
      <c r="G649" s="42"/>
      <c r="H649" s="57">
        <v>50340</v>
      </c>
    </row>
    <row r="650" spans="1:9" ht="18.75" x14ac:dyDescent="0.25">
      <c r="A650" s="36">
        <v>45966</v>
      </c>
      <c r="B650" s="37" t="s">
        <v>18</v>
      </c>
      <c r="C650" s="37"/>
      <c r="D650" s="38" t="s">
        <v>268</v>
      </c>
      <c r="E650" s="38" t="s">
        <v>133</v>
      </c>
      <c r="F650" s="42"/>
      <c r="G650" s="42"/>
      <c r="H650" s="57">
        <v>37540.28</v>
      </c>
      <c r="I650" s="34"/>
    </row>
    <row r="651" spans="1:9" ht="18.75" x14ac:dyDescent="0.25">
      <c r="A651" s="36">
        <v>45972</v>
      </c>
      <c r="B651" s="37" t="s">
        <v>41</v>
      </c>
      <c r="C651" s="37"/>
      <c r="D651" s="38" t="s">
        <v>268</v>
      </c>
      <c r="E651" s="38" t="s">
        <v>133</v>
      </c>
      <c r="F651" s="42"/>
      <c r="G651" s="42"/>
      <c r="H651" s="57">
        <v>27435</v>
      </c>
    </row>
    <row r="652" spans="1:9" ht="18.75" x14ac:dyDescent="0.25">
      <c r="A652" s="36">
        <v>45981</v>
      </c>
      <c r="B652" s="37" t="s">
        <v>635</v>
      </c>
      <c r="C652" s="37"/>
      <c r="D652" s="38" t="s">
        <v>268</v>
      </c>
      <c r="E652" s="38" t="s">
        <v>133</v>
      </c>
      <c r="F652" s="42"/>
      <c r="G652" s="42"/>
      <c r="H652" s="57">
        <v>2800</v>
      </c>
    </row>
    <row r="653" spans="1:9" ht="18.75" x14ac:dyDescent="0.25">
      <c r="A653" s="36">
        <v>45995</v>
      </c>
      <c r="B653" s="37" t="s">
        <v>589</v>
      </c>
      <c r="C653" s="37"/>
      <c r="D653" s="38" t="s">
        <v>268</v>
      </c>
      <c r="E653" s="38" t="s">
        <v>133</v>
      </c>
      <c r="F653" s="42"/>
      <c r="G653" s="42"/>
      <c r="H653" s="57">
        <v>72109.8</v>
      </c>
    </row>
    <row r="654" spans="1:9" ht="18.75" x14ac:dyDescent="0.25">
      <c r="A654" s="36">
        <v>45999</v>
      </c>
      <c r="B654" s="37" t="s">
        <v>590</v>
      </c>
      <c r="C654" s="37"/>
      <c r="D654" s="38" t="s">
        <v>268</v>
      </c>
      <c r="E654" s="38" t="s">
        <v>133</v>
      </c>
      <c r="F654" s="42"/>
      <c r="G654" s="42"/>
      <c r="H654" s="57">
        <v>99120</v>
      </c>
      <c r="I654" s="34"/>
    </row>
    <row r="655" spans="1:9" ht="18.75" x14ac:dyDescent="0.25">
      <c r="A655" s="36">
        <v>45999</v>
      </c>
      <c r="B655" s="37" t="s">
        <v>591</v>
      </c>
      <c r="C655" s="37"/>
      <c r="D655" s="38" t="s">
        <v>268</v>
      </c>
      <c r="E655" s="38" t="s">
        <v>133</v>
      </c>
      <c r="F655" s="42"/>
      <c r="G655" s="42"/>
      <c r="H655" s="57">
        <v>27435</v>
      </c>
      <c r="I655" s="34"/>
    </row>
    <row r="656" spans="1:9" ht="18.75" x14ac:dyDescent="0.25">
      <c r="A656" s="36">
        <v>46000</v>
      </c>
      <c r="B656" s="37" t="s">
        <v>592</v>
      </c>
      <c r="C656" s="37"/>
      <c r="D656" s="38" t="s">
        <v>268</v>
      </c>
      <c r="E656" s="38" t="s">
        <v>133</v>
      </c>
      <c r="F656" s="42"/>
      <c r="G656" s="42"/>
      <c r="H656" s="57">
        <v>61776</v>
      </c>
      <c r="I656" s="34"/>
    </row>
    <row r="657" spans="1:9" ht="18.75" x14ac:dyDescent="0.25">
      <c r="A657" s="36">
        <v>46002</v>
      </c>
      <c r="B657" s="37" t="s">
        <v>588</v>
      </c>
      <c r="C657" s="37"/>
      <c r="D657" s="38" t="s">
        <v>268</v>
      </c>
      <c r="E657" s="38" t="s">
        <v>133</v>
      </c>
      <c r="F657" s="42"/>
      <c r="G657" s="42"/>
      <c r="H657" s="57">
        <v>36580</v>
      </c>
    </row>
    <row r="658" spans="1:9" ht="18.75" x14ac:dyDescent="0.25">
      <c r="A658" s="36">
        <v>46008</v>
      </c>
      <c r="B658" s="37" t="s">
        <v>637</v>
      </c>
      <c r="C658" s="37"/>
      <c r="D658" s="38" t="s">
        <v>268</v>
      </c>
      <c r="E658" s="38" t="s">
        <v>133</v>
      </c>
      <c r="F658" s="42"/>
      <c r="G658" s="42"/>
      <c r="H658" s="57">
        <v>8500</v>
      </c>
    </row>
    <row r="659" spans="1:9" ht="18.75" x14ac:dyDescent="0.25">
      <c r="A659" s="36">
        <v>46044</v>
      </c>
      <c r="B659" s="37" t="s">
        <v>665</v>
      </c>
      <c r="C659" s="37"/>
      <c r="D659" s="38" t="s">
        <v>268</v>
      </c>
      <c r="E659" s="38" t="s">
        <v>133</v>
      </c>
      <c r="F659" s="42"/>
      <c r="G659" s="42"/>
      <c r="H659" s="57">
        <v>36580</v>
      </c>
    </row>
    <row r="660" spans="1:9" ht="18.75" x14ac:dyDescent="0.25">
      <c r="A660" s="36">
        <v>46044</v>
      </c>
      <c r="B660" s="37" t="s">
        <v>666</v>
      </c>
      <c r="C660" s="37"/>
      <c r="D660" s="38" t="s">
        <v>268</v>
      </c>
      <c r="E660" s="38" t="s">
        <v>133</v>
      </c>
      <c r="F660" s="42"/>
      <c r="G660" s="42"/>
      <c r="H660" s="57">
        <v>61776</v>
      </c>
    </row>
    <row r="661" spans="1:9" ht="18.75" x14ac:dyDescent="0.25">
      <c r="A661" s="36">
        <v>46064</v>
      </c>
      <c r="B661" s="37" t="s">
        <v>762</v>
      </c>
      <c r="C661" s="37"/>
      <c r="D661" s="38" t="s">
        <v>268</v>
      </c>
      <c r="E661" s="38" t="s">
        <v>133</v>
      </c>
      <c r="F661" s="42"/>
      <c r="G661" s="42"/>
      <c r="H661" s="57">
        <v>79488</v>
      </c>
    </row>
    <row r="662" spans="1:9" ht="18.75" x14ac:dyDescent="0.25">
      <c r="A662" s="36">
        <v>46064</v>
      </c>
      <c r="B662" s="37" t="s">
        <v>763</v>
      </c>
      <c r="C662" s="37"/>
      <c r="D662" s="38" t="s">
        <v>268</v>
      </c>
      <c r="E662" s="38" t="s">
        <v>133</v>
      </c>
      <c r="F662" s="42"/>
      <c r="G662" s="42"/>
      <c r="H662" s="57">
        <v>36580</v>
      </c>
    </row>
    <row r="663" spans="1:9" ht="18.75" x14ac:dyDescent="0.25">
      <c r="A663" s="36">
        <v>46064</v>
      </c>
      <c r="B663" s="37" t="s">
        <v>764</v>
      </c>
      <c r="C663" s="37"/>
      <c r="D663" s="38" t="s">
        <v>268</v>
      </c>
      <c r="E663" s="38" t="s">
        <v>133</v>
      </c>
      <c r="F663" s="42"/>
      <c r="G663" s="42"/>
      <c r="H663" s="57">
        <v>61776</v>
      </c>
      <c r="I663" s="33">
        <f>SUM(H637:H663)</f>
        <v>1267875.42</v>
      </c>
    </row>
    <row r="664" spans="1:9" ht="18.75" x14ac:dyDescent="0.25">
      <c r="A664" s="36">
        <v>45875</v>
      </c>
      <c r="B664" s="37" t="s">
        <v>587</v>
      </c>
      <c r="C664" s="37"/>
      <c r="D664" s="38" t="s">
        <v>427</v>
      </c>
      <c r="E664" s="38" t="s">
        <v>8</v>
      </c>
      <c r="F664" s="42"/>
      <c r="G664" s="42"/>
      <c r="H664" s="41">
        <v>79200</v>
      </c>
    </row>
    <row r="665" spans="1:9" ht="18.75" x14ac:dyDescent="0.25">
      <c r="A665" s="36">
        <v>45915</v>
      </c>
      <c r="B665" s="37" t="s">
        <v>586</v>
      </c>
      <c r="C665" s="37"/>
      <c r="D665" s="38" t="s">
        <v>427</v>
      </c>
      <c r="E665" s="38" t="s">
        <v>8</v>
      </c>
      <c r="F665" s="42"/>
      <c r="G665" s="42"/>
      <c r="H665" s="41">
        <v>99000</v>
      </c>
    </row>
    <row r="666" spans="1:9" ht="18.75" x14ac:dyDescent="0.25">
      <c r="A666" s="36">
        <v>45944</v>
      </c>
      <c r="B666" s="37" t="s">
        <v>584</v>
      </c>
      <c r="C666" s="37"/>
      <c r="D666" s="38" t="s">
        <v>427</v>
      </c>
      <c r="E666" s="38" t="s">
        <v>8</v>
      </c>
      <c r="F666" s="42"/>
      <c r="G666" s="42"/>
      <c r="H666" s="41">
        <v>20000</v>
      </c>
    </row>
    <row r="667" spans="1:9" ht="18.75" x14ac:dyDescent="0.25">
      <c r="A667" s="36">
        <v>46007</v>
      </c>
      <c r="B667" s="37" t="s">
        <v>585</v>
      </c>
      <c r="C667" s="37"/>
      <c r="D667" s="38" t="s">
        <v>427</v>
      </c>
      <c r="E667" s="38" t="s">
        <v>8</v>
      </c>
      <c r="F667" s="42"/>
      <c r="G667" s="42"/>
      <c r="H667" s="41">
        <v>9000</v>
      </c>
      <c r="I667" s="32">
        <f>SUM(H664:H667)</f>
        <v>207200</v>
      </c>
    </row>
    <row r="668" spans="1:9" ht="18.75" x14ac:dyDescent="0.25">
      <c r="A668" s="36">
        <v>43892</v>
      </c>
      <c r="B668" s="37" t="s">
        <v>397</v>
      </c>
      <c r="C668" s="37"/>
      <c r="D668" s="38" t="s">
        <v>271</v>
      </c>
      <c r="E668" s="38" t="s">
        <v>17</v>
      </c>
      <c r="F668" s="42"/>
      <c r="G668" s="42"/>
      <c r="H668" s="41">
        <v>595</v>
      </c>
      <c r="I668" s="7"/>
    </row>
    <row r="669" spans="1:9" ht="18.75" x14ac:dyDescent="0.25">
      <c r="A669" s="36">
        <v>43894</v>
      </c>
      <c r="B669" s="37"/>
      <c r="C669" s="37"/>
      <c r="D669" s="38" t="s">
        <v>271</v>
      </c>
      <c r="E669" s="38" t="s">
        <v>17</v>
      </c>
      <c r="F669" s="42"/>
      <c r="G669" s="42"/>
      <c r="H669" s="41">
        <v>560</v>
      </c>
      <c r="I669" s="7"/>
    </row>
    <row r="670" spans="1:9" ht="18.75" x14ac:dyDescent="0.3">
      <c r="A670" s="36">
        <v>43896</v>
      </c>
      <c r="B670" s="58"/>
      <c r="C670" s="37"/>
      <c r="D670" s="38" t="s">
        <v>271</v>
      </c>
      <c r="E670" s="38" t="s">
        <v>17</v>
      </c>
      <c r="F670" s="42"/>
      <c r="G670" s="42"/>
      <c r="H670" s="41">
        <v>590</v>
      </c>
      <c r="I670" s="7"/>
    </row>
    <row r="671" spans="1:9" ht="18.75" x14ac:dyDescent="0.25">
      <c r="A671" s="36">
        <v>43899</v>
      </c>
      <c r="B671" s="37"/>
      <c r="C671" s="37"/>
      <c r="D671" s="38" t="s">
        <v>271</v>
      </c>
      <c r="E671" s="38" t="s">
        <v>17</v>
      </c>
      <c r="F671" s="42"/>
      <c r="G671" s="42"/>
      <c r="H671" s="41">
        <v>735</v>
      </c>
      <c r="I671" s="7"/>
    </row>
    <row r="672" spans="1:9" ht="18.75" x14ac:dyDescent="0.25">
      <c r="A672" s="36">
        <v>43901</v>
      </c>
      <c r="B672" s="37"/>
      <c r="C672" s="37"/>
      <c r="D672" s="38" t="s">
        <v>271</v>
      </c>
      <c r="E672" s="38" t="s">
        <v>17</v>
      </c>
      <c r="F672" s="42"/>
      <c r="G672" s="42"/>
      <c r="H672" s="41">
        <v>560</v>
      </c>
      <c r="I672" s="7"/>
    </row>
    <row r="673" spans="1:19" ht="18.75" x14ac:dyDescent="0.25">
      <c r="A673" s="36">
        <v>43903</v>
      </c>
      <c r="B673" s="37"/>
      <c r="C673" s="37"/>
      <c r="D673" s="38" t="s">
        <v>271</v>
      </c>
      <c r="E673" s="38" t="s">
        <v>17</v>
      </c>
      <c r="F673" s="42"/>
      <c r="G673" s="42"/>
      <c r="H673" s="41">
        <v>700</v>
      </c>
      <c r="I673" s="7"/>
    </row>
    <row r="674" spans="1:19" ht="18.75" x14ac:dyDescent="0.25">
      <c r="A674" s="36">
        <v>43906</v>
      </c>
      <c r="B674" s="37"/>
      <c r="C674" s="37"/>
      <c r="D674" s="38" t="s">
        <v>271</v>
      </c>
      <c r="E674" s="38" t="s">
        <v>17</v>
      </c>
      <c r="F674" s="42"/>
      <c r="G674" s="42"/>
      <c r="H674" s="41">
        <v>1045</v>
      </c>
      <c r="I674" s="7"/>
    </row>
    <row r="675" spans="1:19" ht="18.75" x14ac:dyDescent="0.25">
      <c r="A675" s="36">
        <v>43908</v>
      </c>
      <c r="B675" s="37"/>
      <c r="C675" s="37"/>
      <c r="D675" s="38" t="s">
        <v>271</v>
      </c>
      <c r="E675" s="38" t="s">
        <v>17</v>
      </c>
      <c r="F675" s="42"/>
      <c r="G675" s="42"/>
      <c r="H675" s="41">
        <v>840</v>
      </c>
      <c r="I675" s="7"/>
      <c r="S675" t="s">
        <v>344</v>
      </c>
    </row>
    <row r="676" spans="1:19" ht="18.75" x14ac:dyDescent="0.25">
      <c r="A676" s="36">
        <v>43913</v>
      </c>
      <c r="B676" s="37"/>
      <c r="C676" s="37"/>
      <c r="D676" s="38" t="s">
        <v>271</v>
      </c>
      <c r="E676" s="38" t="s">
        <v>17</v>
      </c>
      <c r="F676" s="42"/>
      <c r="G676" s="42"/>
      <c r="H676" s="41">
        <v>455</v>
      </c>
      <c r="I676" s="7"/>
    </row>
    <row r="677" spans="1:19" ht="18.75" x14ac:dyDescent="0.25">
      <c r="A677" s="36">
        <v>43915</v>
      </c>
      <c r="B677" s="37"/>
      <c r="C677" s="37"/>
      <c r="D677" s="38" t="s">
        <v>271</v>
      </c>
      <c r="E677" s="38" t="s">
        <v>17</v>
      </c>
      <c r="F677" s="42"/>
      <c r="G677" s="42"/>
      <c r="H677" s="41">
        <v>560</v>
      </c>
      <c r="I677" s="7"/>
    </row>
    <row r="678" spans="1:19" ht="18.75" x14ac:dyDescent="0.25">
      <c r="A678" s="36">
        <v>43950</v>
      </c>
      <c r="B678" s="37" t="s">
        <v>270</v>
      </c>
      <c r="C678" s="37">
        <v>5767</v>
      </c>
      <c r="D678" s="38" t="s">
        <v>271</v>
      </c>
      <c r="E678" s="38" t="s">
        <v>17</v>
      </c>
      <c r="F678" s="42"/>
      <c r="G678" s="42"/>
      <c r="H678" s="41">
        <v>4790</v>
      </c>
      <c r="I678" s="15"/>
    </row>
    <row r="679" spans="1:19" ht="18.75" x14ac:dyDescent="0.25">
      <c r="A679" s="46">
        <v>44104</v>
      </c>
      <c r="B679" s="37" t="s">
        <v>215</v>
      </c>
      <c r="C679" s="37">
        <v>6521</v>
      </c>
      <c r="D679" s="38" t="s">
        <v>271</v>
      </c>
      <c r="E679" s="38" t="s">
        <v>17</v>
      </c>
      <c r="F679" s="42"/>
      <c r="G679" s="42"/>
      <c r="H679" s="41">
        <v>22135</v>
      </c>
      <c r="I679" s="15"/>
    </row>
    <row r="680" spans="1:19" ht="18.75" x14ac:dyDescent="0.25">
      <c r="A680" s="46">
        <v>44134</v>
      </c>
      <c r="B680" s="37" t="s">
        <v>272</v>
      </c>
      <c r="C680" s="37">
        <v>6612</v>
      </c>
      <c r="D680" s="38" t="s">
        <v>271</v>
      </c>
      <c r="E680" s="38" t="s">
        <v>17</v>
      </c>
      <c r="F680" s="42"/>
      <c r="G680" s="42"/>
      <c r="H680" s="41">
        <v>16955</v>
      </c>
      <c r="I680" s="15"/>
    </row>
    <row r="681" spans="1:19" ht="18.75" x14ac:dyDescent="0.25">
      <c r="A681" s="46">
        <v>44162</v>
      </c>
      <c r="B681" s="37" t="s">
        <v>273</v>
      </c>
      <c r="C681" s="37">
        <v>6760</v>
      </c>
      <c r="D681" s="38" t="s">
        <v>271</v>
      </c>
      <c r="E681" s="38" t="s">
        <v>17</v>
      </c>
      <c r="F681" s="42"/>
      <c r="G681" s="42"/>
      <c r="H681" s="41">
        <v>10880</v>
      </c>
      <c r="I681" s="15"/>
    </row>
    <row r="682" spans="1:19" ht="18.75" x14ac:dyDescent="0.25">
      <c r="A682" s="46">
        <v>44195</v>
      </c>
      <c r="B682" s="37" t="s">
        <v>274</v>
      </c>
      <c r="C682" s="37">
        <v>6939</v>
      </c>
      <c r="D682" s="38" t="s">
        <v>271</v>
      </c>
      <c r="E682" s="38" t="s">
        <v>17</v>
      </c>
      <c r="F682" s="42"/>
      <c r="G682" s="42"/>
      <c r="H682" s="41">
        <v>11550</v>
      </c>
      <c r="I682" s="32">
        <f>SUM(H668:H682)</f>
        <v>72950</v>
      </c>
    </row>
    <row r="683" spans="1:19" ht="18.75" x14ac:dyDescent="0.25">
      <c r="A683" s="36">
        <v>44273</v>
      </c>
      <c r="B683" s="37" t="s">
        <v>275</v>
      </c>
      <c r="C683" s="37">
        <v>6675</v>
      </c>
      <c r="D683" s="38" t="s">
        <v>276</v>
      </c>
      <c r="E683" s="38" t="s">
        <v>8</v>
      </c>
      <c r="F683" s="42">
        <v>25000</v>
      </c>
      <c r="G683" s="42"/>
      <c r="H683" s="41">
        <v>25000</v>
      </c>
      <c r="I683" s="32">
        <f>SUM(H683)</f>
        <v>25000</v>
      </c>
    </row>
    <row r="684" spans="1:19" ht="18.75" x14ac:dyDescent="0.25">
      <c r="A684" s="36">
        <v>46008</v>
      </c>
      <c r="B684" s="37" t="s">
        <v>575</v>
      </c>
      <c r="C684" s="37"/>
      <c r="D684" s="38" t="s">
        <v>576</v>
      </c>
      <c r="E684" s="38" t="s">
        <v>8</v>
      </c>
      <c r="F684" s="42"/>
      <c r="G684" s="42"/>
      <c r="H684" s="41">
        <v>90287.3</v>
      </c>
    </row>
    <row r="685" spans="1:19" ht="18.75" x14ac:dyDescent="0.25">
      <c r="A685" s="36">
        <v>46044</v>
      </c>
      <c r="B685" s="37" t="s">
        <v>756</v>
      </c>
      <c r="C685" s="37"/>
      <c r="D685" s="38" t="s">
        <v>576</v>
      </c>
      <c r="E685" s="38" t="s">
        <v>8</v>
      </c>
      <c r="F685" s="42"/>
      <c r="G685" s="42"/>
      <c r="H685" s="41">
        <v>39937.599999999999</v>
      </c>
      <c r="I685" s="32">
        <f>SUM(H684:H685)</f>
        <v>130224.9</v>
      </c>
    </row>
    <row r="686" spans="1:19" ht="15.6" customHeight="1" x14ac:dyDescent="0.25">
      <c r="A686" s="36">
        <v>45856</v>
      </c>
      <c r="B686" s="37" t="s">
        <v>363</v>
      </c>
      <c r="C686" s="37"/>
      <c r="D686" s="38" t="s">
        <v>402</v>
      </c>
      <c r="E686" s="38" t="s">
        <v>350</v>
      </c>
      <c r="F686" s="42"/>
      <c r="G686" s="42"/>
      <c r="H686" s="41">
        <v>37388.06</v>
      </c>
    </row>
    <row r="687" spans="1:19" ht="15.6" customHeight="1" x14ac:dyDescent="0.25">
      <c r="A687" s="36">
        <v>45959</v>
      </c>
      <c r="B687" s="37" t="s">
        <v>514</v>
      </c>
      <c r="C687" s="37"/>
      <c r="D687" s="38" t="s">
        <v>402</v>
      </c>
      <c r="E687" s="38" t="s">
        <v>23</v>
      </c>
      <c r="F687" s="42"/>
      <c r="G687" s="42"/>
      <c r="H687" s="41">
        <v>36344</v>
      </c>
      <c r="I687" s="32">
        <f>SUM(H686:H687)</f>
        <v>73732.06</v>
      </c>
    </row>
    <row r="688" spans="1:19" ht="18.75" x14ac:dyDescent="0.25">
      <c r="A688" s="36">
        <v>43557</v>
      </c>
      <c r="B688" s="37">
        <v>29</v>
      </c>
      <c r="C688" s="37">
        <v>2935</v>
      </c>
      <c r="D688" s="38" t="s">
        <v>277</v>
      </c>
      <c r="E688" s="38" t="s">
        <v>278</v>
      </c>
      <c r="F688" s="42"/>
      <c r="G688" s="42"/>
      <c r="H688" s="41">
        <v>54958</v>
      </c>
      <c r="I688" s="32">
        <f>SUM(H688)</f>
        <v>54958</v>
      </c>
    </row>
    <row r="689" spans="1:9" ht="18.75" x14ac:dyDescent="0.25">
      <c r="A689" s="36">
        <v>46021</v>
      </c>
      <c r="B689" s="37" t="s">
        <v>700</v>
      </c>
      <c r="C689" s="37"/>
      <c r="D689" s="38" t="s">
        <v>451</v>
      </c>
      <c r="E689" s="38" t="s">
        <v>17</v>
      </c>
      <c r="F689" s="42"/>
      <c r="G689" s="42"/>
      <c r="H689" s="41">
        <v>8545</v>
      </c>
      <c r="I689" s="32"/>
    </row>
    <row r="690" spans="1:9" ht="18.75" x14ac:dyDescent="0.25">
      <c r="A690" s="36">
        <v>46015</v>
      </c>
      <c r="B690" s="37" t="s">
        <v>701</v>
      </c>
      <c r="C690" s="37"/>
      <c r="D690" s="38" t="s">
        <v>451</v>
      </c>
      <c r="E690" s="38" t="s">
        <v>17</v>
      </c>
      <c r="F690" s="42"/>
      <c r="G690" s="42"/>
      <c r="H690" s="41">
        <v>58785</v>
      </c>
      <c r="I690" s="32"/>
    </row>
    <row r="691" spans="1:9" ht="18.75" x14ac:dyDescent="0.25">
      <c r="A691" s="36">
        <v>46039</v>
      </c>
      <c r="B691" s="37" t="s">
        <v>702</v>
      </c>
      <c r="C691" s="37"/>
      <c r="D691" s="38" t="s">
        <v>451</v>
      </c>
      <c r="E691" s="38" t="s">
        <v>17</v>
      </c>
      <c r="F691" s="42"/>
      <c r="G691" s="42"/>
      <c r="H691" s="41">
        <v>61419.25</v>
      </c>
      <c r="I691" s="32"/>
    </row>
    <row r="692" spans="1:9" ht="18.75" x14ac:dyDescent="0.25">
      <c r="A692" s="36">
        <v>46046</v>
      </c>
      <c r="B692" s="37" t="s">
        <v>703</v>
      </c>
      <c r="C692" s="37"/>
      <c r="D692" s="38" t="s">
        <v>451</v>
      </c>
      <c r="E692" s="38" t="s">
        <v>17</v>
      </c>
      <c r="F692" s="42"/>
      <c r="G692" s="42"/>
      <c r="H692" s="41">
        <v>63969.25</v>
      </c>
      <c r="I692" s="32"/>
    </row>
    <row r="693" spans="1:9" ht="18.75" x14ac:dyDescent="0.25">
      <c r="A693" s="36">
        <v>46051</v>
      </c>
      <c r="B693" s="37" t="s">
        <v>704</v>
      </c>
      <c r="C693" s="37"/>
      <c r="D693" s="38" t="s">
        <v>451</v>
      </c>
      <c r="E693" s="38" t="s">
        <v>17</v>
      </c>
      <c r="F693" s="42"/>
      <c r="G693" s="42"/>
      <c r="H693" s="41">
        <v>63969.25</v>
      </c>
      <c r="I693" s="32">
        <f>SUM(H689:H693)</f>
        <v>256687.75</v>
      </c>
    </row>
    <row r="694" spans="1:9" ht="18.75" x14ac:dyDescent="0.25">
      <c r="A694" s="36">
        <v>46004</v>
      </c>
      <c r="B694" s="38" t="s">
        <v>549</v>
      </c>
      <c r="C694" s="37"/>
      <c r="D694" s="38" t="s">
        <v>361</v>
      </c>
      <c r="E694" s="38" t="s">
        <v>17</v>
      </c>
      <c r="F694" s="42"/>
      <c r="G694" s="42"/>
      <c r="H694" s="41">
        <v>33500</v>
      </c>
      <c r="I694" s="35"/>
    </row>
    <row r="695" spans="1:9" ht="18.75" x14ac:dyDescent="0.25">
      <c r="A695" s="36">
        <v>45680</v>
      </c>
      <c r="B695" s="37" t="s">
        <v>735</v>
      </c>
      <c r="C695" s="37"/>
      <c r="D695" s="38" t="s">
        <v>361</v>
      </c>
      <c r="E695" s="38" t="s">
        <v>17</v>
      </c>
      <c r="F695" s="42"/>
      <c r="G695" s="42"/>
      <c r="H695" s="41">
        <v>38225</v>
      </c>
    </row>
    <row r="696" spans="1:9" ht="18.75" x14ac:dyDescent="0.25">
      <c r="A696" s="36">
        <v>46062</v>
      </c>
      <c r="B696" s="37" t="s">
        <v>713</v>
      </c>
      <c r="C696" s="37"/>
      <c r="D696" s="38" t="s">
        <v>361</v>
      </c>
      <c r="E696" s="38" t="s">
        <v>17</v>
      </c>
      <c r="F696" s="42"/>
      <c r="G696" s="42"/>
      <c r="H696" s="41">
        <v>30895</v>
      </c>
      <c r="I696" s="32">
        <f>SUM(H694:H696)</f>
        <v>102620</v>
      </c>
    </row>
    <row r="697" spans="1:9" ht="18.75" x14ac:dyDescent="0.25">
      <c r="A697" s="36">
        <v>45980</v>
      </c>
      <c r="B697" s="37" t="s">
        <v>790</v>
      </c>
      <c r="C697" s="37"/>
      <c r="D697" s="38" t="s">
        <v>573</v>
      </c>
      <c r="E697" s="38" t="s">
        <v>126</v>
      </c>
      <c r="F697" s="42"/>
      <c r="G697" s="42"/>
      <c r="H697" s="41">
        <v>170775.5</v>
      </c>
      <c r="I697" s="32">
        <f>SUM(H697)</f>
        <v>170775.5</v>
      </c>
    </row>
    <row r="698" spans="1:9" ht="18.75" x14ac:dyDescent="0.25">
      <c r="A698" s="36">
        <v>46057</v>
      </c>
      <c r="B698" s="37" t="s">
        <v>789</v>
      </c>
      <c r="C698" s="37"/>
      <c r="D698" s="38" t="s">
        <v>791</v>
      </c>
      <c r="E698" s="38" t="s">
        <v>17</v>
      </c>
      <c r="F698" s="42"/>
      <c r="G698" s="42"/>
      <c r="H698" s="41">
        <v>662841.71</v>
      </c>
      <c r="I698" s="32">
        <f>SUM(H698)</f>
        <v>662841.71</v>
      </c>
    </row>
    <row r="699" spans="1:9" ht="18.75" x14ac:dyDescent="0.25">
      <c r="A699" s="36">
        <v>45643</v>
      </c>
      <c r="B699" s="37" t="s">
        <v>373</v>
      </c>
      <c r="C699" s="37"/>
      <c r="D699" s="38" t="s">
        <v>365</v>
      </c>
      <c r="E699" s="38" t="s">
        <v>366</v>
      </c>
      <c r="F699" s="42"/>
      <c r="G699" s="42"/>
      <c r="H699" s="41">
        <v>71500</v>
      </c>
      <c r="I699" s="32">
        <f>SUM(H699)</f>
        <v>71500</v>
      </c>
    </row>
    <row r="700" spans="1:9" ht="18.75" x14ac:dyDescent="0.25">
      <c r="A700" s="36">
        <v>45938</v>
      </c>
      <c r="B700" s="37" t="s">
        <v>115</v>
      </c>
      <c r="C700" s="37"/>
      <c r="D700" s="38" t="s">
        <v>480</v>
      </c>
      <c r="E700" s="38" t="s">
        <v>23</v>
      </c>
      <c r="F700" s="42"/>
      <c r="G700" s="42"/>
      <c r="H700" s="41">
        <v>26682</v>
      </c>
    </row>
    <row r="701" spans="1:9" ht="18.75" x14ac:dyDescent="0.25">
      <c r="A701" s="36">
        <v>45952</v>
      </c>
      <c r="B701" s="37" t="s">
        <v>502</v>
      </c>
      <c r="C701" s="37"/>
      <c r="D701" s="38" t="s">
        <v>480</v>
      </c>
      <c r="E701" s="38" t="s">
        <v>23</v>
      </c>
      <c r="F701" s="42"/>
      <c r="G701" s="42"/>
      <c r="H701" s="41">
        <v>3000</v>
      </c>
    </row>
    <row r="702" spans="1:9" ht="18.75" x14ac:dyDescent="0.25">
      <c r="A702" s="36">
        <v>45974</v>
      </c>
      <c r="B702" s="37" t="s">
        <v>718</v>
      </c>
      <c r="C702" s="37"/>
      <c r="D702" s="38" t="s">
        <v>480</v>
      </c>
      <c r="E702" s="38" t="s">
        <v>23</v>
      </c>
      <c r="F702" s="42"/>
      <c r="G702" s="42"/>
      <c r="H702" s="41">
        <v>224200</v>
      </c>
    </row>
    <row r="703" spans="1:9" ht="18.75" x14ac:dyDescent="0.25">
      <c r="A703" s="36">
        <v>45999</v>
      </c>
      <c r="B703" s="37" t="s">
        <v>582</v>
      </c>
      <c r="C703" s="37"/>
      <c r="D703" s="38" t="s">
        <v>480</v>
      </c>
      <c r="E703" s="38" t="s">
        <v>23</v>
      </c>
      <c r="F703" s="42"/>
      <c r="G703" s="42"/>
      <c r="H703" s="41">
        <v>29736</v>
      </c>
    </row>
    <row r="704" spans="1:9" ht="18.75" x14ac:dyDescent="0.25">
      <c r="A704" s="36">
        <v>46037</v>
      </c>
      <c r="B704" s="37" t="s">
        <v>683</v>
      </c>
      <c r="C704" s="37"/>
      <c r="D704" s="38" t="s">
        <v>480</v>
      </c>
      <c r="E704" s="38" t="s">
        <v>23</v>
      </c>
      <c r="F704" s="42"/>
      <c r="G704" s="42"/>
      <c r="H704" s="41">
        <v>21240</v>
      </c>
    </row>
    <row r="705" spans="1:9" ht="18.75" x14ac:dyDescent="0.25">
      <c r="A705" s="36">
        <v>46038</v>
      </c>
      <c r="B705" s="37" t="s">
        <v>685</v>
      </c>
      <c r="C705" s="37"/>
      <c r="D705" s="38" t="s">
        <v>480</v>
      </c>
      <c r="E705" s="38" t="s">
        <v>23</v>
      </c>
      <c r="F705" s="42"/>
      <c r="G705" s="42"/>
      <c r="H705" s="41">
        <v>29205</v>
      </c>
      <c r="I705" s="32">
        <f>SUM(H700:H705)</f>
        <v>334063</v>
      </c>
    </row>
    <row r="706" spans="1:9" ht="18.75" x14ac:dyDescent="0.25">
      <c r="A706" s="36">
        <v>44466</v>
      </c>
      <c r="B706" s="37" t="s">
        <v>401</v>
      </c>
      <c r="C706" s="37"/>
      <c r="D706" s="38" t="s">
        <v>292</v>
      </c>
      <c r="E706" s="38" t="s">
        <v>307</v>
      </c>
      <c r="F706" s="42"/>
      <c r="G706" s="42"/>
      <c r="H706" s="41">
        <v>14375</v>
      </c>
      <c r="I706" s="32"/>
    </row>
    <row r="707" spans="1:9" ht="18.75" x14ac:dyDescent="0.25">
      <c r="A707" s="36">
        <v>44950</v>
      </c>
      <c r="B707" s="37"/>
      <c r="C707" s="37"/>
      <c r="D707" s="38" t="s">
        <v>292</v>
      </c>
      <c r="E707" s="38" t="s">
        <v>307</v>
      </c>
      <c r="F707" s="42"/>
      <c r="G707" s="42"/>
      <c r="H707" s="41">
        <v>31606</v>
      </c>
      <c r="I707" s="32">
        <f>SUM(H706:H707)</f>
        <v>45981</v>
      </c>
    </row>
    <row r="708" spans="1:9" ht="18.75" x14ac:dyDescent="0.25">
      <c r="A708" s="36">
        <v>45666</v>
      </c>
      <c r="B708" s="37" t="s">
        <v>781</v>
      </c>
      <c r="C708" s="37"/>
      <c r="D708" s="38" t="s">
        <v>769</v>
      </c>
      <c r="E708" s="38" t="s">
        <v>770</v>
      </c>
      <c r="F708" s="42"/>
      <c r="G708" s="42"/>
      <c r="H708" s="41">
        <v>14000.63</v>
      </c>
      <c r="I708" s="32"/>
    </row>
    <row r="709" spans="1:9" ht="18.75" x14ac:dyDescent="0.25">
      <c r="A709" s="36">
        <v>46055</v>
      </c>
      <c r="B709" s="37" t="s">
        <v>768</v>
      </c>
      <c r="C709" s="37"/>
      <c r="D709" s="38" t="s">
        <v>769</v>
      </c>
      <c r="E709" s="38" t="s">
        <v>770</v>
      </c>
      <c r="F709" s="42"/>
      <c r="G709" s="42"/>
      <c r="H709" s="41">
        <v>4720</v>
      </c>
      <c r="I709" s="32"/>
    </row>
    <row r="710" spans="1:9" ht="18.75" x14ac:dyDescent="0.25">
      <c r="A710" s="36">
        <v>46055</v>
      </c>
      <c r="B710" s="37" t="s">
        <v>771</v>
      </c>
      <c r="C710" s="37"/>
      <c r="D710" s="38" t="s">
        <v>769</v>
      </c>
      <c r="E710" s="38" t="s">
        <v>770</v>
      </c>
      <c r="F710" s="42"/>
      <c r="G710" s="42"/>
      <c r="H710" s="41">
        <v>15340</v>
      </c>
      <c r="I710" s="32">
        <f>SUM(H708:H710)</f>
        <v>34060.629999999997</v>
      </c>
    </row>
    <row r="711" spans="1:9" ht="18.75" x14ac:dyDescent="0.3">
      <c r="A711" s="59"/>
      <c r="B711" s="60"/>
      <c r="C711" s="61"/>
      <c r="D711" s="61"/>
      <c r="E711" s="62" t="s">
        <v>279</v>
      </c>
      <c r="F711" s="63">
        <f>SUM(F83:F699)</f>
        <v>135725</v>
      </c>
      <c r="G711" s="63">
        <f>SUM(G9:G699)</f>
        <v>5256</v>
      </c>
      <c r="H711" s="64">
        <f>SUM(H8:H710)</f>
        <v>35109008.320000023</v>
      </c>
      <c r="I711" s="14">
        <f>SUM(I9:I710)</f>
        <v>35109008.320000008</v>
      </c>
    </row>
    <row r="712" spans="1:9" ht="18" x14ac:dyDescent="0.25">
      <c r="A712" s="65"/>
      <c r="B712" s="66"/>
      <c r="C712" s="67"/>
      <c r="D712" s="67"/>
      <c r="E712" s="67" t="s">
        <v>175</v>
      </c>
      <c r="F712" s="68"/>
      <c r="G712" s="68"/>
      <c r="H712" s="69"/>
      <c r="I712" s="28"/>
    </row>
    <row r="713" spans="1:9" ht="18" x14ac:dyDescent="0.25">
      <c r="A713" s="65"/>
      <c r="B713" s="66"/>
      <c r="C713" s="67"/>
      <c r="D713" s="67"/>
      <c r="E713" s="67"/>
      <c r="F713" s="68"/>
      <c r="G713" s="68"/>
      <c r="H713" s="69"/>
      <c r="I713" s="28">
        <f>+H711-I711</f>
        <v>0</v>
      </c>
    </row>
    <row r="714" spans="1:9" ht="15.6" customHeight="1" x14ac:dyDescent="0.25">
      <c r="A714" s="77" t="s">
        <v>354</v>
      </c>
      <c r="B714" s="77"/>
      <c r="C714" s="9"/>
      <c r="D714" s="10" t="s">
        <v>281</v>
      </c>
      <c r="E714" s="11"/>
      <c r="F714" s="17"/>
      <c r="G714" s="17"/>
      <c r="H714" s="78" t="s">
        <v>358</v>
      </c>
      <c r="I714" s="78"/>
    </row>
    <row r="715" spans="1:9" ht="15.6" customHeight="1" x14ac:dyDescent="0.25">
      <c r="A715" s="73" t="s">
        <v>280</v>
      </c>
      <c r="B715" s="73"/>
      <c r="C715" s="12"/>
      <c r="D715" s="13" t="s">
        <v>347</v>
      </c>
      <c r="E715" s="8"/>
      <c r="F715" s="18"/>
      <c r="G715" s="18"/>
      <c r="H715" s="74" t="s">
        <v>348</v>
      </c>
      <c r="I715" s="74"/>
    </row>
  </sheetData>
  <autoFilter ref="A8:I712" xr:uid="{00000000-0009-0000-0000-000001000000}"/>
  <mergeCells count="9">
    <mergeCell ref="A715:B715"/>
    <mergeCell ref="H715:I715"/>
    <mergeCell ref="A3:I3"/>
    <mergeCell ref="A4:I4"/>
    <mergeCell ref="A5:I5"/>
    <mergeCell ref="A6:I6"/>
    <mergeCell ref="A7:I7"/>
    <mergeCell ref="A714:B714"/>
    <mergeCell ref="H714:I714"/>
  </mergeCells>
  <pageMargins left="0.7" right="0.7" top="0.75" bottom="0.75" header="0.3" footer="0.3"/>
  <pageSetup scale="42" orientation="portrait" r:id="rId1"/>
  <colBreaks count="1" manualBreakCount="1">
    <brk id="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669"/>
  <sheetViews>
    <sheetView tabSelected="1" view="pageBreakPreview" zoomScaleNormal="80" zoomScaleSheetLayoutView="100" workbookViewId="0">
      <selection activeCell="C14" sqref="C14"/>
    </sheetView>
  </sheetViews>
  <sheetFormatPr baseColWidth="10" defaultRowHeight="15.75" x14ac:dyDescent="0.25"/>
  <cols>
    <col min="1" max="1" width="18.7109375" style="3" customWidth="1"/>
    <col min="2" max="2" width="26.7109375" customWidth="1"/>
    <col min="3" max="3" width="20" customWidth="1"/>
    <col min="4" max="4" width="37.42578125" customWidth="1"/>
    <col min="5" max="5" width="48.85546875" customWidth="1"/>
    <col min="6" max="6" width="16" hidden="1" customWidth="1"/>
    <col min="7" max="7" width="14.42578125" hidden="1" customWidth="1"/>
    <col min="8" max="8" width="25.42578125" customWidth="1"/>
    <col min="9" max="9" width="24.7109375" style="2" customWidth="1"/>
  </cols>
  <sheetData>
    <row r="1" spans="1:9" x14ac:dyDescent="0.25">
      <c r="B1" s="1"/>
      <c r="F1" s="19"/>
      <c r="G1" s="19"/>
    </row>
    <row r="2" spans="1:9" x14ac:dyDescent="0.25">
      <c r="B2" s="1"/>
      <c r="F2" s="19"/>
      <c r="G2" s="19"/>
    </row>
    <row r="3" spans="1:9" ht="15" x14ac:dyDescent="0.25">
      <c r="A3" s="75" t="s">
        <v>333</v>
      </c>
      <c r="B3" s="75"/>
      <c r="C3" s="75"/>
      <c r="D3" s="75"/>
      <c r="E3" s="75"/>
      <c r="F3" s="75"/>
      <c r="G3" s="75"/>
      <c r="H3" s="75"/>
      <c r="I3" s="75"/>
    </row>
    <row r="4" spans="1:9" ht="15" x14ac:dyDescent="0.25">
      <c r="A4" s="75" t="s">
        <v>334</v>
      </c>
      <c r="B4" s="75"/>
      <c r="C4" s="75"/>
      <c r="D4" s="75"/>
      <c r="E4" s="75"/>
      <c r="F4" s="75"/>
      <c r="G4" s="75"/>
      <c r="H4" s="75"/>
      <c r="I4" s="75"/>
    </row>
    <row r="5" spans="1:9" ht="15" x14ac:dyDescent="0.25">
      <c r="A5" s="75" t="s">
        <v>335</v>
      </c>
      <c r="B5" s="75"/>
      <c r="C5" s="75"/>
      <c r="D5" s="75"/>
      <c r="E5" s="75"/>
      <c r="F5" s="75"/>
      <c r="G5" s="75"/>
      <c r="H5" s="75"/>
      <c r="I5" s="75"/>
    </row>
    <row r="6" spans="1:9" ht="15.6" customHeight="1" x14ac:dyDescent="0.3">
      <c r="A6" s="76" t="s">
        <v>291</v>
      </c>
      <c r="B6" s="76"/>
      <c r="C6" s="76"/>
      <c r="D6" s="76"/>
      <c r="E6" s="76"/>
      <c r="F6" s="76"/>
      <c r="G6" s="76"/>
      <c r="H6" s="76"/>
      <c r="I6" s="76"/>
    </row>
    <row r="7" spans="1:9" ht="15" x14ac:dyDescent="0.25">
      <c r="A7" s="75" t="s">
        <v>797</v>
      </c>
      <c r="B7" s="75"/>
      <c r="C7" s="75"/>
      <c r="D7" s="75"/>
      <c r="E7" s="75"/>
      <c r="F7" s="75"/>
      <c r="G7" s="75"/>
      <c r="H7" s="75"/>
      <c r="I7" s="75"/>
    </row>
    <row r="8" spans="1:9" ht="31.5" x14ac:dyDescent="0.25">
      <c r="A8" s="22" t="s">
        <v>0</v>
      </c>
      <c r="B8" s="5" t="s">
        <v>1</v>
      </c>
      <c r="C8" s="4" t="s">
        <v>2</v>
      </c>
      <c r="D8" s="4" t="s">
        <v>3</v>
      </c>
      <c r="E8" s="4" t="s">
        <v>331</v>
      </c>
      <c r="F8" s="16" t="s">
        <v>330</v>
      </c>
      <c r="G8" s="16" t="s">
        <v>296</v>
      </c>
      <c r="H8" s="6" t="s">
        <v>4</v>
      </c>
      <c r="I8" s="6" t="s">
        <v>5</v>
      </c>
    </row>
    <row r="9" spans="1:9" s="80" customFormat="1" ht="18.75" x14ac:dyDescent="0.25">
      <c r="A9" s="36">
        <v>43763</v>
      </c>
      <c r="B9" s="38" t="s">
        <v>9</v>
      </c>
      <c r="C9" s="38">
        <v>6417</v>
      </c>
      <c r="D9" s="38" t="s">
        <v>10</v>
      </c>
      <c r="E9" s="38" t="s">
        <v>11</v>
      </c>
      <c r="F9" s="42"/>
      <c r="G9" s="42"/>
      <c r="H9" s="79">
        <v>14514</v>
      </c>
      <c r="I9" s="7"/>
    </row>
    <row r="10" spans="1:9" s="80" customFormat="1" ht="18.75" x14ac:dyDescent="0.25">
      <c r="A10" s="36">
        <v>43784</v>
      </c>
      <c r="B10" s="38" t="s">
        <v>12</v>
      </c>
      <c r="C10" s="38">
        <v>4905</v>
      </c>
      <c r="D10" s="38" t="s">
        <v>10</v>
      </c>
      <c r="E10" s="38" t="s">
        <v>13</v>
      </c>
      <c r="F10" s="42"/>
      <c r="G10" s="42"/>
      <c r="H10" s="79">
        <v>7670</v>
      </c>
      <c r="I10" s="7"/>
    </row>
    <row r="11" spans="1:9" s="80" customFormat="1" ht="18.75" x14ac:dyDescent="0.25">
      <c r="A11" s="36">
        <v>43845</v>
      </c>
      <c r="B11" s="38" t="s">
        <v>14</v>
      </c>
      <c r="C11" s="38">
        <v>5289</v>
      </c>
      <c r="D11" s="38" t="s">
        <v>10</v>
      </c>
      <c r="E11" s="38" t="s">
        <v>15</v>
      </c>
      <c r="F11" s="42"/>
      <c r="G11" s="42"/>
      <c r="H11" s="79">
        <v>17110</v>
      </c>
      <c r="I11" s="32">
        <f>SUM(H9:H11)</f>
        <v>39294</v>
      </c>
    </row>
    <row r="12" spans="1:9" s="80" customFormat="1" ht="18.75" x14ac:dyDescent="0.25">
      <c r="A12" s="36">
        <v>46104</v>
      </c>
      <c r="B12" s="38" t="s">
        <v>814</v>
      </c>
      <c r="C12" s="38"/>
      <c r="D12" s="38" t="s">
        <v>862</v>
      </c>
      <c r="E12" s="38" t="s">
        <v>23</v>
      </c>
      <c r="F12" s="42"/>
      <c r="G12" s="42"/>
      <c r="H12" s="79">
        <v>29000</v>
      </c>
      <c r="I12" s="32">
        <f>SUM(H12)</f>
        <v>29000</v>
      </c>
    </row>
    <row r="13" spans="1:9" s="80" customFormat="1" ht="18.75" x14ac:dyDescent="0.25">
      <c r="A13" s="36">
        <v>46064</v>
      </c>
      <c r="B13" s="38" t="s">
        <v>739</v>
      </c>
      <c r="C13" s="38"/>
      <c r="D13" s="38" t="s">
        <v>740</v>
      </c>
      <c r="E13" s="38" t="s">
        <v>295</v>
      </c>
      <c r="F13" s="42"/>
      <c r="G13" s="42"/>
      <c r="H13" s="79">
        <v>67116</v>
      </c>
    </row>
    <row r="14" spans="1:9" s="80" customFormat="1" ht="18.75" x14ac:dyDescent="0.25">
      <c r="A14" s="36">
        <v>46077</v>
      </c>
      <c r="B14" s="38" t="s">
        <v>554</v>
      </c>
      <c r="C14" s="38"/>
      <c r="D14" s="38" t="s">
        <v>740</v>
      </c>
      <c r="E14" s="38" t="s">
        <v>295</v>
      </c>
      <c r="F14" s="42"/>
      <c r="G14" s="42"/>
      <c r="H14" s="79">
        <v>101180</v>
      </c>
      <c r="I14" s="32">
        <f>SUM(H13:H14)</f>
        <v>168296</v>
      </c>
    </row>
    <row r="15" spans="1:9" s="80" customFormat="1" ht="18.75" x14ac:dyDescent="0.25">
      <c r="A15" s="36">
        <v>46001</v>
      </c>
      <c r="B15" s="38" t="s">
        <v>256</v>
      </c>
      <c r="C15" s="38"/>
      <c r="D15" s="38" t="s">
        <v>569</v>
      </c>
      <c r="E15" s="38" t="s">
        <v>570</v>
      </c>
      <c r="F15" s="42"/>
      <c r="G15" s="42"/>
      <c r="H15" s="79">
        <v>75284</v>
      </c>
      <c r="I15" s="32">
        <f>SUM(H15)</f>
        <v>75284</v>
      </c>
    </row>
    <row r="16" spans="1:9" s="80" customFormat="1" ht="18.75" x14ac:dyDescent="0.25">
      <c r="A16" s="36">
        <v>46055</v>
      </c>
      <c r="B16" s="38" t="s">
        <v>46</v>
      </c>
      <c r="C16" s="38"/>
      <c r="D16" s="38" t="s">
        <v>794</v>
      </c>
      <c r="E16" s="38" t="s">
        <v>795</v>
      </c>
      <c r="F16" s="42"/>
      <c r="G16" s="42"/>
      <c r="H16" s="79">
        <v>210000</v>
      </c>
      <c r="I16" s="32">
        <f>SUM(H16)</f>
        <v>210000</v>
      </c>
    </row>
    <row r="17" spans="1:9" s="80" customFormat="1" ht="18.75" x14ac:dyDescent="0.25">
      <c r="A17" s="36">
        <v>45705</v>
      </c>
      <c r="B17" s="38" t="s">
        <v>385</v>
      </c>
      <c r="C17" s="38"/>
      <c r="D17" s="38" t="s">
        <v>288</v>
      </c>
      <c r="E17" s="38" t="s">
        <v>133</v>
      </c>
      <c r="F17" s="40"/>
      <c r="G17" s="40"/>
      <c r="H17" s="79">
        <v>120000</v>
      </c>
    </row>
    <row r="18" spans="1:9" s="80" customFormat="1" ht="18.75" x14ac:dyDescent="0.25">
      <c r="A18" s="36">
        <v>45803</v>
      </c>
      <c r="B18" s="38" t="s">
        <v>404</v>
      </c>
      <c r="C18" s="38"/>
      <c r="D18" s="38" t="s">
        <v>288</v>
      </c>
      <c r="E18" s="38" t="s">
        <v>133</v>
      </c>
      <c r="F18" s="40"/>
      <c r="G18" s="40"/>
      <c r="H18" s="79">
        <v>140000</v>
      </c>
    </row>
    <row r="19" spans="1:9" s="80" customFormat="1" ht="18.75" x14ac:dyDescent="0.25">
      <c r="A19" s="36">
        <v>45931</v>
      </c>
      <c r="B19" s="38" t="s">
        <v>476</v>
      </c>
      <c r="C19" s="38"/>
      <c r="D19" s="38" t="s">
        <v>288</v>
      </c>
      <c r="E19" s="38" t="s">
        <v>133</v>
      </c>
      <c r="F19" s="40"/>
      <c r="G19" s="40"/>
      <c r="H19" s="79">
        <v>68440</v>
      </c>
      <c r="I19" s="7"/>
    </row>
    <row r="20" spans="1:9" s="80" customFormat="1" ht="18.75" x14ac:dyDescent="0.25">
      <c r="A20" s="36">
        <v>45944</v>
      </c>
      <c r="B20" s="38" t="s">
        <v>487</v>
      </c>
      <c r="C20" s="38"/>
      <c r="D20" s="38" t="s">
        <v>288</v>
      </c>
      <c r="E20" s="38" t="s">
        <v>133</v>
      </c>
      <c r="F20" s="40"/>
      <c r="G20" s="40"/>
      <c r="H20" s="79">
        <v>181400</v>
      </c>
    </row>
    <row r="21" spans="1:9" s="80" customFormat="1" ht="18.75" x14ac:dyDescent="0.25">
      <c r="A21" s="36">
        <v>45957</v>
      </c>
      <c r="B21" s="38" t="s">
        <v>496</v>
      </c>
      <c r="C21" s="38"/>
      <c r="D21" s="38" t="s">
        <v>288</v>
      </c>
      <c r="E21" s="38" t="s">
        <v>133</v>
      </c>
      <c r="F21" s="40"/>
      <c r="G21" s="40"/>
      <c r="H21" s="79">
        <v>240720</v>
      </c>
    </row>
    <row r="22" spans="1:9" s="80" customFormat="1" ht="18.75" x14ac:dyDescent="0.25">
      <c r="A22" s="36">
        <v>45978</v>
      </c>
      <c r="B22" s="38" t="s">
        <v>532</v>
      </c>
      <c r="C22" s="38"/>
      <c r="D22" s="38" t="s">
        <v>288</v>
      </c>
      <c r="E22" s="38" t="s">
        <v>133</v>
      </c>
      <c r="F22" s="40"/>
      <c r="G22" s="40"/>
      <c r="H22" s="79">
        <v>180840</v>
      </c>
      <c r="I22" s="7"/>
    </row>
    <row r="23" spans="1:9" s="80" customFormat="1" ht="18.75" x14ac:dyDescent="0.25">
      <c r="A23" s="36">
        <v>45989</v>
      </c>
      <c r="B23" s="38" t="s">
        <v>542</v>
      </c>
      <c r="C23" s="38"/>
      <c r="D23" s="38" t="s">
        <v>288</v>
      </c>
      <c r="E23" s="38" t="s">
        <v>133</v>
      </c>
      <c r="F23" s="40"/>
      <c r="G23" s="40"/>
      <c r="H23" s="79">
        <v>27150</v>
      </c>
    </row>
    <row r="24" spans="1:9" s="80" customFormat="1" ht="18.75" x14ac:dyDescent="0.25">
      <c r="A24" s="36">
        <v>46008</v>
      </c>
      <c r="B24" s="38" t="s">
        <v>571</v>
      </c>
      <c r="C24" s="38"/>
      <c r="D24" s="38" t="s">
        <v>288</v>
      </c>
      <c r="E24" s="38" t="s">
        <v>133</v>
      </c>
      <c r="F24" s="40"/>
      <c r="G24" s="40"/>
      <c r="H24" s="79">
        <v>61596</v>
      </c>
    </row>
    <row r="25" spans="1:9" s="80" customFormat="1" ht="18.75" x14ac:dyDescent="0.25">
      <c r="A25" s="36">
        <v>46001</v>
      </c>
      <c r="B25" s="38" t="s">
        <v>578</v>
      </c>
      <c r="C25" s="38"/>
      <c r="D25" s="38" t="s">
        <v>288</v>
      </c>
      <c r="E25" s="38" t="s">
        <v>133</v>
      </c>
      <c r="F25" s="40"/>
      <c r="G25" s="40"/>
      <c r="H25" s="79">
        <v>32096</v>
      </c>
    </row>
    <row r="26" spans="1:9" s="80" customFormat="1" ht="18.75" x14ac:dyDescent="0.25">
      <c r="A26" s="36">
        <v>46008</v>
      </c>
      <c r="B26" s="38" t="s">
        <v>643</v>
      </c>
      <c r="C26" s="38"/>
      <c r="D26" s="38" t="s">
        <v>288</v>
      </c>
      <c r="E26" s="38" t="s">
        <v>133</v>
      </c>
      <c r="F26" s="40"/>
      <c r="G26" s="40"/>
      <c r="H26" s="79">
        <v>49950</v>
      </c>
    </row>
    <row r="27" spans="1:9" s="80" customFormat="1" ht="18.75" x14ac:dyDescent="0.25">
      <c r="A27" s="36">
        <v>46036</v>
      </c>
      <c r="B27" s="38" t="s">
        <v>692</v>
      </c>
      <c r="C27" s="38"/>
      <c r="D27" s="38" t="s">
        <v>288</v>
      </c>
      <c r="E27" s="38" t="s">
        <v>133</v>
      </c>
      <c r="F27" s="40"/>
      <c r="G27" s="40"/>
      <c r="H27" s="79">
        <v>31300</v>
      </c>
    </row>
    <row r="28" spans="1:9" s="80" customFormat="1" ht="18.75" x14ac:dyDescent="0.25">
      <c r="A28" s="36">
        <v>46031</v>
      </c>
      <c r="B28" s="38" t="s">
        <v>757</v>
      </c>
      <c r="C28" s="38"/>
      <c r="D28" s="38" t="s">
        <v>288</v>
      </c>
      <c r="E28" s="38" t="s">
        <v>133</v>
      </c>
      <c r="F28" s="40"/>
      <c r="G28" s="40"/>
      <c r="H28" s="79">
        <v>17955</v>
      </c>
    </row>
    <row r="29" spans="1:9" s="80" customFormat="1" ht="18.75" x14ac:dyDescent="0.25">
      <c r="A29" s="36">
        <v>46049</v>
      </c>
      <c r="B29" s="38" t="s">
        <v>782</v>
      </c>
      <c r="C29" s="38"/>
      <c r="D29" s="38" t="s">
        <v>288</v>
      </c>
      <c r="E29" s="38" t="s">
        <v>133</v>
      </c>
      <c r="F29" s="40"/>
      <c r="G29" s="40"/>
      <c r="H29" s="79">
        <v>51330</v>
      </c>
    </row>
    <row r="30" spans="1:9" s="80" customFormat="1" ht="18.75" x14ac:dyDescent="0.25">
      <c r="A30" s="36">
        <v>46052</v>
      </c>
      <c r="B30" s="38" t="s">
        <v>788</v>
      </c>
      <c r="C30" s="38"/>
      <c r="D30" s="38" t="s">
        <v>288</v>
      </c>
      <c r="E30" s="38" t="s">
        <v>133</v>
      </c>
      <c r="F30" s="40"/>
      <c r="G30" s="40"/>
      <c r="H30" s="79">
        <v>46964</v>
      </c>
    </row>
    <row r="31" spans="1:9" s="80" customFormat="1" ht="18.75" x14ac:dyDescent="0.25">
      <c r="A31" s="36">
        <v>46059</v>
      </c>
      <c r="B31" s="38" t="s">
        <v>798</v>
      </c>
      <c r="C31" s="38"/>
      <c r="D31" s="38" t="s">
        <v>288</v>
      </c>
      <c r="E31" s="38" t="s">
        <v>133</v>
      </c>
      <c r="F31" s="40"/>
      <c r="G31" s="40"/>
      <c r="H31" s="79">
        <v>245440</v>
      </c>
    </row>
    <row r="32" spans="1:9" s="80" customFormat="1" ht="18.75" x14ac:dyDescent="0.25">
      <c r="A32" s="36">
        <v>46072</v>
      </c>
      <c r="B32" s="38" t="s">
        <v>816</v>
      </c>
      <c r="C32" s="38"/>
      <c r="D32" s="38" t="s">
        <v>288</v>
      </c>
      <c r="E32" s="38" t="s">
        <v>133</v>
      </c>
      <c r="F32" s="40"/>
      <c r="G32" s="40"/>
      <c r="H32" s="79">
        <v>6570</v>
      </c>
    </row>
    <row r="33" spans="1:9" s="80" customFormat="1" ht="18.75" x14ac:dyDescent="0.25">
      <c r="A33" s="36">
        <v>46079</v>
      </c>
      <c r="B33" s="38" t="s">
        <v>856</v>
      </c>
      <c r="C33" s="38"/>
      <c r="D33" s="38" t="s">
        <v>288</v>
      </c>
      <c r="E33" s="38" t="s">
        <v>133</v>
      </c>
      <c r="F33" s="40"/>
      <c r="G33" s="40"/>
      <c r="H33" s="79">
        <v>51330</v>
      </c>
      <c r="I33" s="32">
        <f>SUM(H17:H33)</f>
        <v>1553081</v>
      </c>
    </row>
    <row r="34" spans="1:9" s="80" customFormat="1" ht="18.75" x14ac:dyDescent="0.25">
      <c r="A34" s="36">
        <v>45929</v>
      </c>
      <c r="B34" s="38" t="s">
        <v>468</v>
      </c>
      <c r="C34" s="38"/>
      <c r="D34" s="38" t="s">
        <v>469</v>
      </c>
      <c r="E34" s="38" t="s">
        <v>126</v>
      </c>
      <c r="F34" s="40"/>
      <c r="G34" s="40"/>
      <c r="H34" s="79">
        <v>145179.12</v>
      </c>
      <c r="I34" s="32">
        <f>SUM(H34)</f>
        <v>145179.12</v>
      </c>
    </row>
    <row r="35" spans="1:9" s="80" customFormat="1" ht="18.75" x14ac:dyDescent="0.25">
      <c r="A35" s="36">
        <v>43519</v>
      </c>
      <c r="B35" s="38" t="s">
        <v>165</v>
      </c>
      <c r="C35" s="38">
        <v>2343</v>
      </c>
      <c r="D35" s="38" t="s">
        <v>19</v>
      </c>
      <c r="E35" s="38" t="s">
        <v>20</v>
      </c>
      <c r="F35" s="40"/>
      <c r="G35" s="40"/>
      <c r="H35" s="79">
        <v>17013</v>
      </c>
      <c r="I35" s="7"/>
    </row>
    <row r="36" spans="1:9" s="80" customFormat="1" ht="18.75" x14ac:dyDescent="0.25">
      <c r="A36" s="36">
        <v>43984</v>
      </c>
      <c r="B36" s="38" t="s">
        <v>18</v>
      </c>
      <c r="C36" s="38">
        <v>5839</v>
      </c>
      <c r="D36" s="38" t="s">
        <v>19</v>
      </c>
      <c r="E36" s="38" t="s">
        <v>20</v>
      </c>
      <c r="F36" s="40"/>
      <c r="G36" s="40"/>
      <c r="H36" s="79">
        <v>16003.2</v>
      </c>
      <c r="I36" s="7"/>
    </row>
    <row r="37" spans="1:9" s="80" customFormat="1" ht="18.75" x14ac:dyDescent="0.25">
      <c r="A37" s="36">
        <v>44012</v>
      </c>
      <c r="B37" s="38" t="s">
        <v>21</v>
      </c>
      <c r="C37" s="38">
        <v>6577</v>
      </c>
      <c r="D37" s="38" t="s">
        <v>19</v>
      </c>
      <c r="E37" s="38" t="s">
        <v>20</v>
      </c>
      <c r="F37" s="40"/>
      <c r="G37" s="40"/>
      <c r="H37" s="79">
        <v>15565.2</v>
      </c>
      <c r="I37" s="7"/>
    </row>
    <row r="38" spans="1:9" s="81" customFormat="1" ht="18.75" x14ac:dyDescent="0.25">
      <c r="A38" s="36">
        <v>45063</v>
      </c>
      <c r="B38" s="38" t="s">
        <v>303</v>
      </c>
      <c r="C38" s="38">
        <v>230</v>
      </c>
      <c r="D38" s="38" t="s">
        <v>19</v>
      </c>
      <c r="E38" s="38" t="s">
        <v>20</v>
      </c>
      <c r="F38" s="42"/>
      <c r="G38" s="42"/>
      <c r="H38" s="79">
        <v>39094</v>
      </c>
      <c r="I38" s="2"/>
    </row>
    <row r="39" spans="1:9" s="81" customFormat="1" ht="18.75" x14ac:dyDescent="0.25">
      <c r="A39" s="36">
        <v>46044</v>
      </c>
      <c r="B39" s="38" t="s">
        <v>629</v>
      </c>
      <c r="C39" s="38"/>
      <c r="D39" s="38" t="s">
        <v>19</v>
      </c>
      <c r="E39" s="38" t="s">
        <v>20</v>
      </c>
      <c r="F39" s="42"/>
      <c r="G39" s="42"/>
      <c r="H39" s="79">
        <v>3455</v>
      </c>
      <c r="I39" s="2"/>
    </row>
    <row r="40" spans="1:9" s="81" customFormat="1" ht="18.75" x14ac:dyDescent="0.25">
      <c r="A40" s="36">
        <v>46048</v>
      </c>
      <c r="B40" s="38" t="s">
        <v>653</v>
      </c>
      <c r="C40" s="38"/>
      <c r="D40" s="38" t="s">
        <v>19</v>
      </c>
      <c r="E40" s="38" t="s">
        <v>20</v>
      </c>
      <c r="F40" s="42"/>
      <c r="G40" s="42"/>
      <c r="H40" s="79">
        <v>350</v>
      </c>
      <c r="I40" s="2"/>
    </row>
    <row r="41" spans="1:9" s="81" customFormat="1" ht="18.75" x14ac:dyDescent="0.25">
      <c r="A41" s="36">
        <v>46050</v>
      </c>
      <c r="B41" s="38" t="s">
        <v>655</v>
      </c>
      <c r="C41" s="38"/>
      <c r="D41" s="38" t="s">
        <v>19</v>
      </c>
      <c r="E41" s="38" t="s">
        <v>20</v>
      </c>
      <c r="F41" s="42"/>
      <c r="G41" s="42"/>
      <c r="H41" s="79">
        <v>3790</v>
      </c>
      <c r="I41" s="2"/>
    </row>
    <row r="42" spans="1:9" s="81" customFormat="1" ht="18.75" x14ac:dyDescent="0.25">
      <c r="A42" s="36">
        <v>46051</v>
      </c>
      <c r="B42" s="38" t="s">
        <v>697</v>
      </c>
      <c r="C42" s="38"/>
      <c r="D42" s="38" t="s">
        <v>19</v>
      </c>
      <c r="E42" s="38" t="s">
        <v>20</v>
      </c>
      <c r="F42" s="42"/>
      <c r="G42" s="42"/>
      <c r="H42" s="79">
        <v>944</v>
      </c>
      <c r="I42" s="2"/>
    </row>
    <row r="43" spans="1:9" s="81" customFormat="1" ht="18.75" x14ac:dyDescent="0.25">
      <c r="A43" s="36">
        <v>46062</v>
      </c>
      <c r="B43" s="38" t="s">
        <v>738</v>
      </c>
      <c r="C43" s="38"/>
      <c r="D43" s="38" t="s">
        <v>19</v>
      </c>
      <c r="E43" s="38" t="s">
        <v>20</v>
      </c>
      <c r="F43" s="42"/>
      <c r="G43" s="42"/>
      <c r="H43" s="79">
        <v>944</v>
      </c>
      <c r="I43" s="2"/>
    </row>
    <row r="44" spans="1:9" s="81" customFormat="1" ht="18.75" x14ac:dyDescent="0.25">
      <c r="A44" s="36">
        <v>46072</v>
      </c>
      <c r="B44" s="38" t="s">
        <v>760</v>
      </c>
      <c r="C44" s="38"/>
      <c r="D44" s="38" t="s">
        <v>19</v>
      </c>
      <c r="E44" s="38" t="s">
        <v>20</v>
      </c>
      <c r="F44" s="42"/>
      <c r="G44" s="42"/>
      <c r="H44" s="79">
        <v>803</v>
      </c>
      <c r="I44" s="2"/>
    </row>
    <row r="45" spans="1:9" s="81" customFormat="1" ht="18.75" x14ac:dyDescent="0.25">
      <c r="A45" s="36">
        <v>46078</v>
      </c>
      <c r="B45" s="38" t="s">
        <v>819</v>
      </c>
      <c r="C45" s="38"/>
      <c r="D45" s="38" t="s">
        <v>19</v>
      </c>
      <c r="E45" s="38" t="s">
        <v>20</v>
      </c>
      <c r="F45" s="42"/>
      <c r="G45" s="42"/>
      <c r="H45" s="79">
        <v>6070</v>
      </c>
      <c r="I45" s="2"/>
    </row>
    <row r="46" spans="1:9" s="81" customFormat="1" ht="18.75" x14ac:dyDescent="0.25">
      <c r="A46" s="36">
        <v>46083</v>
      </c>
      <c r="B46" s="38" t="s">
        <v>824</v>
      </c>
      <c r="C46" s="38"/>
      <c r="D46" s="38" t="s">
        <v>19</v>
      </c>
      <c r="E46" s="38" t="s">
        <v>20</v>
      </c>
      <c r="F46" s="42"/>
      <c r="G46" s="42"/>
      <c r="H46" s="79">
        <v>4750</v>
      </c>
      <c r="I46" s="35"/>
    </row>
    <row r="47" spans="1:9" s="81" customFormat="1" ht="18.75" x14ac:dyDescent="0.25">
      <c r="A47" s="36">
        <v>45718</v>
      </c>
      <c r="B47" s="38" t="s">
        <v>825</v>
      </c>
      <c r="C47" s="38"/>
      <c r="D47" s="38" t="s">
        <v>19</v>
      </c>
      <c r="E47" s="38" t="s">
        <v>20</v>
      </c>
      <c r="F47" s="42"/>
      <c r="G47" s="42"/>
      <c r="H47" s="79">
        <v>944</v>
      </c>
      <c r="I47" s="2"/>
    </row>
    <row r="48" spans="1:9" s="81" customFormat="1" ht="18.75" x14ac:dyDescent="0.25">
      <c r="A48" s="36">
        <v>46087</v>
      </c>
      <c r="B48" s="38" t="s">
        <v>837</v>
      </c>
      <c r="C48" s="38"/>
      <c r="D48" s="38" t="s">
        <v>19</v>
      </c>
      <c r="E48" s="38" t="s">
        <v>20</v>
      </c>
      <c r="F48" s="42"/>
      <c r="G48" s="42"/>
      <c r="H48" s="79">
        <v>4508</v>
      </c>
      <c r="I48" s="2"/>
    </row>
    <row r="49" spans="1:9" s="81" customFormat="1" ht="18.75" x14ac:dyDescent="0.25">
      <c r="A49" s="36">
        <v>46090</v>
      </c>
      <c r="B49" s="38" t="s">
        <v>838</v>
      </c>
      <c r="C49" s="38"/>
      <c r="D49" s="38" t="s">
        <v>19</v>
      </c>
      <c r="E49" s="38" t="s">
        <v>20</v>
      </c>
      <c r="F49" s="42"/>
      <c r="G49" s="42"/>
      <c r="H49" s="79">
        <v>350</v>
      </c>
      <c r="I49" s="2"/>
    </row>
    <row r="50" spans="1:9" s="81" customFormat="1" ht="18.75" x14ac:dyDescent="0.25">
      <c r="A50" s="36">
        <v>45734</v>
      </c>
      <c r="B50" s="38" t="s">
        <v>840</v>
      </c>
      <c r="C50" s="38"/>
      <c r="D50" s="38" t="s">
        <v>19</v>
      </c>
      <c r="E50" s="38" t="s">
        <v>20</v>
      </c>
      <c r="F50" s="42"/>
      <c r="G50" s="42"/>
      <c r="H50" s="79">
        <v>413</v>
      </c>
      <c r="I50" s="2"/>
    </row>
    <row r="51" spans="1:9" s="81" customFormat="1" ht="18.75" x14ac:dyDescent="0.25">
      <c r="A51" s="36">
        <v>46108</v>
      </c>
      <c r="B51" s="38" t="s">
        <v>879</v>
      </c>
      <c r="C51" s="38"/>
      <c r="D51" s="38" t="s">
        <v>19</v>
      </c>
      <c r="E51" s="38" t="s">
        <v>20</v>
      </c>
      <c r="F51" s="42"/>
      <c r="G51" s="42"/>
      <c r="H51" s="79">
        <v>30574</v>
      </c>
      <c r="I51" s="32">
        <f>SUM(H35:H51)</f>
        <v>145570.4</v>
      </c>
    </row>
    <row r="52" spans="1:9" s="81" customFormat="1" ht="18.75" x14ac:dyDescent="0.25">
      <c r="A52" s="36">
        <v>46071</v>
      </c>
      <c r="B52" s="38" t="s">
        <v>854</v>
      </c>
      <c r="C52" s="38"/>
      <c r="D52" s="38" t="s">
        <v>855</v>
      </c>
      <c r="E52" s="38" t="s">
        <v>23</v>
      </c>
      <c r="F52" s="42"/>
      <c r="G52" s="42"/>
      <c r="H52" s="79">
        <v>93340.07</v>
      </c>
      <c r="I52" s="32">
        <f>SUM(H52)</f>
        <v>93340.07</v>
      </c>
    </row>
    <row r="53" spans="1:9" s="80" customFormat="1" ht="15.75" customHeight="1" x14ac:dyDescent="0.25">
      <c r="A53" s="36">
        <v>45860</v>
      </c>
      <c r="B53" s="38" t="s">
        <v>455</v>
      </c>
      <c r="C53" s="38"/>
      <c r="D53" s="38" t="s">
        <v>372</v>
      </c>
      <c r="E53" s="38" t="s">
        <v>512</v>
      </c>
      <c r="F53" s="39"/>
      <c r="G53" s="40"/>
      <c r="H53" s="79">
        <v>29106</v>
      </c>
    </row>
    <row r="54" spans="1:9" s="80" customFormat="1" ht="15.75" customHeight="1" x14ac:dyDescent="0.25">
      <c r="A54" s="36">
        <v>46006</v>
      </c>
      <c r="B54" s="38" t="s">
        <v>558</v>
      </c>
      <c r="C54" s="38"/>
      <c r="D54" s="38" t="s">
        <v>372</v>
      </c>
      <c r="E54" s="38" t="s">
        <v>22</v>
      </c>
      <c r="F54" s="39"/>
      <c r="G54" s="40"/>
      <c r="H54" s="79">
        <v>44050</v>
      </c>
      <c r="I54" s="72"/>
    </row>
    <row r="55" spans="1:9" s="80" customFormat="1" ht="15.75" customHeight="1" x14ac:dyDescent="0.25">
      <c r="A55" s="36">
        <v>46008</v>
      </c>
      <c r="B55" s="38" t="s">
        <v>559</v>
      </c>
      <c r="C55" s="38"/>
      <c r="D55" s="38" t="s">
        <v>372</v>
      </c>
      <c r="E55" s="38" t="s">
        <v>22</v>
      </c>
      <c r="F55" s="39"/>
      <c r="G55" s="40"/>
      <c r="H55" s="79">
        <v>145744</v>
      </c>
    </row>
    <row r="56" spans="1:9" s="80" customFormat="1" ht="15.75" customHeight="1" x14ac:dyDescent="0.25">
      <c r="A56" s="36">
        <v>46017</v>
      </c>
      <c r="B56" s="38" t="s">
        <v>639</v>
      </c>
      <c r="C56" s="38"/>
      <c r="D56" s="38" t="s">
        <v>372</v>
      </c>
      <c r="E56" s="38" t="s">
        <v>22</v>
      </c>
      <c r="F56" s="39"/>
      <c r="G56" s="40"/>
      <c r="H56" s="79">
        <v>158278</v>
      </c>
    </row>
    <row r="57" spans="1:9" s="80" customFormat="1" ht="15.75" customHeight="1" x14ac:dyDescent="0.25">
      <c r="A57" s="36">
        <v>46029</v>
      </c>
      <c r="B57" s="38" t="s">
        <v>671</v>
      </c>
      <c r="C57" s="38"/>
      <c r="D57" s="38" t="s">
        <v>372</v>
      </c>
      <c r="E57" s="38" t="s">
        <v>22</v>
      </c>
      <c r="F57" s="39"/>
      <c r="G57" s="40"/>
      <c r="H57" s="79">
        <v>25080</v>
      </c>
    </row>
    <row r="58" spans="1:9" s="80" customFormat="1" ht="15.75" customHeight="1" x14ac:dyDescent="0.25">
      <c r="A58" s="36">
        <v>46036</v>
      </c>
      <c r="B58" s="38" t="s">
        <v>673</v>
      </c>
      <c r="C58" s="38"/>
      <c r="D58" s="38" t="s">
        <v>372</v>
      </c>
      <c r="E58" s="38" t="s">
        <v>22</v>
      </c>
      <c r="F58" s="39"/>
      <c r="G58" s="40"/>
      <c r="H58" s="79">
        <v>145744</v>
      </c>
    </row>
    <row r="59" spans="1:9" s="80" customFormat="1" ht="15.75" customHeight="1" x14ac:dyDescent="0.25">
      <c r="A59" s="36">
        <v>46036</v>
      </c>
      <c r="B59" s="38" t="s">
        <v>719</v>
      </c>
      <c r="C59" s="38"/>
      <c r="D59" s="38" t="s">
        <v>372</v>
      </c>
      <c r="E59" s="38" t="s">
        <v>22</v>
      </c>
      <c r="F59" s="39"/>
      <c r="G59" s="40"/>
      <c r="H59" s="79">
        <v>32183.040000000001</v>
      </c>
    </row>
    <row r="60" spans="1:9" s="80" customFormat="1" ht="15.75" customHeight="1" x14ac:dyDescent="0.25">
      <c r="A60" s="36">
        <v>46050</v>
      </c>
      <c r="B60" s="38" t="s">
        <v>628</v>
      </c>
      <c r="C60" s="38"/>
      <c r="D60" s="38" t="s">
        <v>372</v>
      </c>
      <c r="E60" s="38" t="s">
        <v>22</v>
      </c>
      <c r="F60" s="39"/>
      <c r="G60" s="40"/>
      <c r="H60" s="79">
        <v>30672</v>
      </c>
    </row>
    <row r="61" spans="1:9" s="80" customFormat="1" ht="15.75" customHeight="1" x14ac:dyDescent="0.25">
      <c r="A61" s="36">
        <v>46051</v>
      </c>
      <c r="B61" s="38" t="s">
        <v>783</v>
      </c>
      <c r="C61" s="38"/>
      <c r="D61" s="38" t="s">
        <v>372</v>
      </c>
      <c r="E61" s="38" t="s">
        <v>22</v>
      </c>
      <c r="F61" s="39"/>
      <c r="G61" s="40"/>
      <c r="H61" s="79">
        <v>642118</v>
      </c>
    </row>
    <row r="62" spans="1:9" s="80" customFormat="1" ht="15.75" customHeight="1" x14ac:dyDescent="0.25">
      <c r="A62" s="36">
        <v>46056</v>
      </c>
      <c r="B62" s="38" t="s">
        <v>772</v>
      </c>
      <c r="C62" s="38"/>
      <c r="D62" s="38" t="s">
        <v>372</v>
      </c>
      <c r="E62" s="38" t="s">
        <v>22</v>
      </c>
      <c r="F62" s="39"/>
      <c r="G62" s="40"/>
      <c r="H62" s="79">
        <v>742.5</v>
      </c>
    </row>
    <row r="63" spans="1:9" s="80" customFormat="1" ht="15.75" customHeight="1" x14ac:dyDescent="0.25">
      <c r="A63" s="36">
        <v>46058</v>
      </c>
      <c r="B63" s="38" t="s">
        <v>787</v>
      </c>
      <c r="C63" s="38"/>
      <c r="D63" s="38" t="s">
        <v>372</v>
      </c>
      <c r="E63" s="38" t="s">
        <v>22</v>
      </c>
      <c r="F63" s="39"/>
      <c r="G63" s="40"/>
      <c r="H63" s="79">
        <v>14908.4</v>
      </c>
    </row>
    <row r="64" spans="1:9" s="80" customFormat="1" ht="18.75" customHeight="1" x14ac:dyDescent="0.25">
      <c r="A64" s="36">
        <v>46059</v>
      </c>
      <c r="B64" s="38" t="s">
        <v>717</v>
      </c>
      <c r="C64" s="38"/>
      <c r="D64" s="38" t="s">
        <v>372</v>
      </c>
      <c r="E64" s="38" t="s">
        <v>22</v>
      </c>
      <c r="F64" s="39"/>
      <c r="G64" s="40"/>
      <c r="H64" s="79">
        <v>25080</v>
      </c>
    </row>
    <row r="65" spans="1:9" s="80" customFormat="1" ht="15.75" customHeight="1" x14ac:dyDescent="0.25">
      <c r="A65" s="36">
        <v>46066</v>
      </c>
      <c r="B65" s="38" t="s">
        <v>799</v>
      </c>
      <c r="C65" s="38"/>
      <c r="D65" s="38" t="s">
        <v>372</v>
      </c>
      <c r="E65" s="38" t="s">
        <v>22</v>
      </c>
      <c r="F65" s="39"/>
      <c r="G65" s="40"/>
      <c r="H65" s="79">
        <v>555721</v>
      </c>
      <c r="I65" s="72"/>
    </row>
    <row r="66" spans="1:9" s="80" customFormat="1" ht="15.75" customHeight="1" x14ac:dyDescent="0.25">
      <c r="A66" s="36">
        <v>46069</v>
      </c>
      <c r="B66" s="38" t="s">
        <v>800</v>
      </c>
      <c r="C66" s="38"/>
      <c r="D66" s="38" t="s">
        <v>372</v>
      </c>
      <c r="E66" s="38" t="s">
        <v>22</v>
      </c>
      <c r="F66" s="39"/>
      <c r="G66" s="40"/>
      <c r="H66" s="79">
        <v>30000</v>
      </c>
    </row>
    <row r="67" spans="1:9" s="80" customFormat="1" ht="15.75" customHeight="1" x14ac:dyDescent="0.25">
      <c r="A67" s="36">
        <v>46097</v>
      </c>
      <c r="B67" s="38" t="s">
        <v>867</v>
      </c>
      <c r="C67" s="38"/>
      <c r="D67" s="38" t="s">
        <v>372</v>
      </c>
      <c r="E67" s="38" t="s">
        <v>22</v>
      </c>
      <c r="F67" s="39"/>
      <c r="G67" s="40"/>
      <c r="H67" s="79">
        <v>25080</v>
      </c>
      <c r="I67" s="7"/>
    </row>
    <row r="68" spans="1:9" s="80" customFormat="1" ht="15.75" customHeight="1" x14ac:dyDescent="0.25">
      <c r="A68" s="36">
        <v>46098</v>
      </c>
      <c r="B68" s="38" t="s">
        <v>868</v>
      </c>
      <c r="C68" s="38"/>
      <c r="D68" s="38" t="s">
        <v>372</v>
      </c>
      <c r="E68" s="38" t="s">
        <v>22</v>
      </c>
      <c r="F68" s="39"/>
      <c r="G68" s="40"/>
      <c r="H68" s="79">
        <v>116066.92</v>
      </c>
      <c r="I68" s="7"/>
    </row>
    <row r="69" spans="1:9" s="80" customFormat="1" ht="15.75" customHeight="1" x14ac:dyDescent="0.25">
      <c r="A69" s="36">
        <v>46098</v>
      </c>
      <c r="B69" s="38" t="s">
        <v>869</v>
      </c>
      <c r="C69" s="38"/>
      <c r="D69" s="38" t="s">
        <v>372</v>
      </c>
      <c r="E69" s="38" t="s">
        <v>22</v>
      </c>
      <c r="F69" s="39"/>
      <c r="G69" s="40"/>
      <c r="H69" s="79">
        <v>101261</v>
      </c>
    </row>
    <row r="70" spans="1:9" s="80" customFormat="1" ht="15.75" customHeight="1" x14ac:dyDescent="0.25">
      <c r="A70" s="36">
        <v>46099</v>
      </c>
      <c r="B70" s="38" t="s">
        <v>870</v>
      </c>
      <c r="C70" s="38"/>
      <c r="D70" s="38" t="s">
        <v>372</v>
      </c>
      <c r="E70" s="38" t="s">
        <v>22</v>
      </c>
      <c r="F70" s="39"/>
      <c r="G70" s="40"/>
      <c r="H70" s="79">
        <v>70116.539999999994</v>
      </c>
      <c r="I70" s="32">
        <f>SUM(H53:H70)</f>
        <v>2191951.4</v>
      </c>
    </row>
    <row r="71" spans="1:9" s="80" customFormat="1" ht="15.75" customHeight="1" x14ac:dyDescent="0.25">
      <c r="A71" s="36">
        <v>46041</v>
      </c>
      <c r="B71" s="38" t="s">
        <v>785</v>
      </c>
      <c r="C71" s="38"/>
      <c r="D71" s="38" t="s">
        <v>406</v>
      </c>
      <c r="E71" s="38" t="s">
        <v>22</v>
      </c>
      <c r="F71" s="39"/>
      <c r="G71" s="40"/>
      <c r="H71" s="79">
        <v>63946.73</v>
      </c>
      <c r="I71" s="32">
        <f>SUM(H71:H71)</f>
        <v>63946.73</v>
      </c>
    </row>
    <row r="72" spans="1:9" s="81" customFormat="1" ht="18.75" x14ac:dyDescent="0.25">
      <c r="A72" s="36">
        <v>45203</v>
      </c>
      <c r="B72" s="38" t="s">
        <v>317</v>
      </c>
      <c r="C72" s="38"/>
      <c r="D72" s="38" t="s">
        <v>316</v>
      </c>
      <c r="E72" s="38" t="s">
        <v>23</v>
      </c>
      <c r="F72" s="42"/>
      <c r="G72" s="42"/>
      <c r="H72" s="79">
        <v>28550</v>
      </c>
      <c r="I72" s="32">
        <f>SUM(H72)</f>
        <v>28550</v>
      </c>
    </row>
    <row r="73" spans="1:9" s="81" customFormat="1" ht="18.75" x14ac:dyDescent="0.25">
      <c r="A73" s="36">
        <v>43143</v>
      </c>
      <c r="B73" s="38">
        <v>966</v>
      </c>
      <c r="C73" s="38">
        <v>1267</v>
      </c>
      <c r="D73" s="38" t="s">
        <v>24</v>
      </c>
      <c r="E73" s="38" t="s">
        <v>25</v>
      </c>
      <c r="F73" s="42"/>
      <c r="G73" s="42"/>
      <c r="H73" s="79">
        <v>48907.54</v>
      </c>
      <c r="I73" s="32">
        <f>SUM(H73)</f>
        <v>48907.54</v>
      </c>
    </row>
    <row r="74" spans="1:9" s="81" customFormat="1" ht="18.75" x14ac:dyDescent="0.25">
      <c r="A74" s="36">
        <v>44337</v>
      </c>
      <c r="B74" s="38">
        <v>1277</v>
      </c>
      <c r="C74" s="38">
        <v>6726</v>
      </c>
      <c r="D74" s="38" t="s">
        <v>26</v>
      </c>
      <c r="E74" s="38" t="s">
        <v>27</v>
      </c>
      <c r="F74" s="42"/>
      <c r="G74" s="42"/>
      <c r="H74" s="79">
        <v>6220</v>
      </c>
      <c r="I74" s="7"/>
    </row>
    <row r="75" spans="1:9" s="81" customFormat="1" ht="18.75" x14ac:dyDescent="0.25">
      <c r="A75" s="36">
        <v>44118</v>
      </c>
      <c r="B75" s="38">
        <v>557</v>
      </c>
      <c r="C75" s="38">
        <v>6639</v>
      </c>
      <c r="D75" s="38" t="s">
        <v>26</v>
      </c>
      <c r="E75" s="38" t="s">
        <v>27</v>
      </c>
      <c r="F75" s="42"/>
      <c r="G75" s="42"/>
      <c r="H75" s="79">
        <v>12425.4</v>
      </c>
      <c r="I75" s="7"/>
    </row>
    <row r="76" spans="1:9" s="81" customFormat="1" ht="18.75" x14ac:dyDescent="0.25">
      <c r="A76" s="36">
        <v>44124</v>
      </c>
      <c r="B76" s="38" t="s">
        <v>28</v>
      </c>
      <c r="C76" s="38">
        <v>6640</v>
      </c>
      <c r="D76" s="38" t="s">
        <v>26</v>
      </c>
      <c r="E76" s="38" t="s">
        <v>27</v>
      </c>
      <c r="F76" s="42"/>
      <c r="G76" s="42"/>
      <c r="H76" s="79">
        <v>4248</v>
      </c>
      <c r="I76" s="7"/>
    </row>
    <row r="77" spans="1:9" s="81" customFormat="1" ht="18.75" x14ac:dyDescent="0.25">
      <c r="A77" s="36">
        <v>44132</v>
      </c>
      <c r="B77" s="38" t="s">
        <v>29</v>
      </c>
      <c r="C77" s="38">
        <v>6641</v>
      </c>
      <c r="D77" s="38" t="s">
        <v>26</v>
      </c>
      <c r="E77" s="38" t="s">
        <v>27</v>
      </c>
      <c r="F77" s="42"/>
      <c r="G77" s="42"/>
      <c r="H77" s="79">
        <v>2124</v>
      </c>
      <c r="I77" s="32">
        <f>SUM(H74:H77)</f>
        <v>25017.4</v>
      </c>
    </row>
    <row r="78" spans="1:9" s="80" customFormat="1" ht="18.75" x14ac:dyDescent="0.25">
      <c r="A78" s="36">
        <v>45610</v>
      </c>
      <c r="B78" s="38" t="s">
        <v>370</v>
      </c>
      <c r="C78" s="38"/>
      <c r="D78" s="38" t="s">
        <v>352</v>
      </c>
      <c r="E78" s="38" t="s">
        <v>17</v>
      </c>
      <c r="F78" s="42"/>
      <c r="G78" s="42"/>
      <c r="H78" s="79">
        <v>3690</v>
      </c>
      <c r="I78" s="7"/>
    </row>
    <row r="79" spans="1:9" s="80" customFormat="1" ht="18.75" x14ac:dyDescent="0.25">
      <c r="A79" s="36">
        <v>45720</v>
      </c>
      <c r="B79" s="38" t="s">
        <v>293</v>
      </c>
      <c r="C79" s="38"/>
      <c r="D79" s="38" t="s">
        <v>352</v>
      </c>
      <c r="E79" s="38" t="s">
        <v>17</v>
      </c>
      <c r="F79" s="42"/>
      <c r="G79" s="42"/>
      <c r="H79" s="79">
        <v>169551.6</v>
      </c>
    </row>
    <row r="80" spans="1:9" s="80" customFormat="1" ht="18.75" x14ac:dyDescent="0.25">
      <c r="A80" s="36">
        <v>45787</v>
      </c>
      <c r="B80" s="38" t="s">
        <v>403</v>
      </c>
      <c r="C80" s="38"/>
      <c r="D80" s="38" t="s">
        <v>352</v>
      </c>
      <c r="E80" s="38" t="s">
        <v>17</v>
      </c>
      <c r="F80" s="42"/>
      <c r="G80" s="42"/>
      <c r="H80" s="79">
        <v>58325</v>
      </c>
    </row>
    <row r="81" spans="1:9" s="80" customFormat="1" ht="18.75" x14ac:dyDescent="0.25">
      <c r="A81" s="36">
        <v>45834</v>
      </c>
      <c r="B81" s="38" t="s">
        <v>407</v>
      </c>
      <c r="C81" s="38"/>
      <c r="D81" s="38" t="s">
        <v>352</v>
      </c>
      <c r="E81" s="38" t="s">
        <v>17</v>
      </c>
      <c r="F81" s="42"/>
      <c r="G81" s="42"/>
      <c r="H81" s="79">
        <v>51600</v>
      </c>
      <c r="I81" s="7"/>
    </row>
    <row r="82" spans="1:9" s="80" customFormat="1" ht="18.75" x14ac:dyDescent="0.25">
      <c r="A82" s="36">
        <v>45915</v>
      </c>
      <c r="B82" s="38" t="s">
        <v>481</v>
      </c>
      <c r="C82" s="38"/>
      <c r="D82" s="38" t="s">
        <v>352</v>
      </c>
      <c r="E82" s="38" t="s">
        <v>17</v>
      </c>
      <c r="F82" s="42"/>
      <c r="G82" s="42"/>
      <c r="H82" s="79">
        <v>3796.16</v>
      </c>
      <c r="I82" s="7"/>
    </row>
    <row r="83" spans="1:9" s="80" customFormat="1" ht="18.75" x14ac:dyDescent="0.25">
      <c r="A83" s="36">
        <v>45929</v>
      </c>
      <c r="B83" s="38" t="s">
        <v>483</v>
      </c>
      <c r="C83" s="38"/>
      <c r="D83" s="38" t="s">
        <v>352</v>
      </c>
      <c r="E83" s="38" t="s">
        <v>17</v>
      </c>
      <c r="F83" s="42"/>
      <c r="G83" s="42"/>
      <c r="H83" s="79">
        <v>19875</v>
      </c>
      <c r="I83" s="7"/>
    </row>
    <row r="84" spans="1:9" s="80" customFormat="1" ht="18.75" x14ac:dyDescent="0.25">
      <c r="A84" s="36">
        <v>45937</v>
      </c>
      <c r="B84" s="38" t="s">
        <v>482</v>
      </c>
      <c r="C84" s="38"/>
      <c r="D84" s="38" t="s">
        <v>352</v>
      </c>
      <c r="E84" s="38" t="s">
        <v>17</v>
      </c>
      <c r="F84" s="42"/>
      <c r="G84" s="42"/>
      <c r="H84" s="79">
        <v>26600</v>
      </c>
      <c r="I84" s="7"/>
    </row>
    <row r="85" spans="1:9" s="80" customFormat="1" ht="18.75" x14ac:dyDescent="0.25">
      <c r="A85" s="36">
        <v>45940</v>
      </c>
      <c r="B85" s="38" t="s">
        <v>448</v>
      </c>
      <c r="C85" s="38"/>
      <c r="D85" s="38" t="s">
        <v>352</v>
      </c>
      <c r="E85" s="38" t="s">
        <v>17</v>
      </c>
      <c r="F85" s="42"/>
      <c r="G85" s="42"/>
      <c r="H85" s="79">
        <v>3750</v>
      </c>
      <c r="I85" s="7"/>
    </row>
    <row r="86" spans="1:9" s="80" customFormat="1" ht="18.75" x14ac:dyDescent="0.25">
      <c r="A86" s="36">
        <v>45943</v>
      </c>
      <c r="B86" s="38" t="s">
        <v>484</v>
      </c>
      <c r="C86" s="38"/>
      <c r="D86" s="38" t="s">
        <v>352</v>
      </c>
      <c r="E86" s="38" t="s">
        <v>17</v>
      </c>
      <c r="F86" s="42"/>
      <c r="G86" s="42"/>
      <c r="H86" s="79">
        <v>37240</v>
      </c>
      <c r="I86" s="7"/>
    </row>
    <row r="87" spans="1:9" s="80" customFormat="1" ht="18.75" x14ac:dyDescent="0.25">
      <c r="A87" s="36">
        <v>45946</v>
      </c>
      <c r="B87" s="38" t="s">
        <v>449</v>
      </c>
      <c r="C87" s="38"/>
      <c r="D87" s="38" t="s">
        <v>352</v>
      </c>
      <c r="E87" s="38" t="s">
        <v>17</v>
      </c>
      <c r="F87" s="42"/>
      <c r="G87" s="42"/>
      <c r="H87" s="79">
        <v>18150</v>
      </c>
    </row>
    <row r="88" spans="1:9" s="80" customFormat="1" ht="18.75" x14ac:dyDescent="0.25">
      <c r="A88" s="36">
        <v>45947</v>
      </c>
      <c r="B88" s="38" t="s">
        <v>485</v>
      </c>
      <c r="C88" s="38"/>
      <c r="D88" s="38" t="s">
        <v>352</v>
      </c>
      <c r="E88" s="38" t="s">
        <v>17</v>
      </c>
      <c r="F88" s="42"/>
      <c r="G88" s="42"/>
      <c r="H88" s="79">
        <v>29820</v>
      </c>
      <c r="I88" s="7"/>
    </row>
    <row r="89" spans="1:9" s="80" customFormat="1" ht="18.75" x14ac:dyDescent="0.25">
      <c r="A89" s="36">
        <v>45950</v>
      </c>
      <c r="B89" s="38" t="s">
        <v>486</v>
      </c>
      <c r="C89" s="38"/>
      <c r="D89" s="38" t="s">
        <v>352</v>
      </c>
      <c r="E89" s="38" t="s">
        <v>17</v>
      </c>
      <c r="F89" s="42"/>
      <c r="G89" s="42"/>
      <c r="H89" s="79">
        <v>73126</v>
      </c>
    </row>
    <row r="90" spans="1:9" s="80" customFormat="1" ht="18.75" x14ac:dyDescent="0.25">
      <c r="A90" s="36">
        <v>45950</v>
      </c>
      <c r="B90" s="38" t="s">
        <v>614</v>
      </c>
      <c r="C90" s="38"/>
      <c r="D90" s="38" t="s">
        <v>352</v>
      </c>
      <c r="E90" s="38" t="s">
        <v>17</v>
      </c>
      <c r="F90" s="42"/>
      <c r="G90" s="42"/>
      <c r="H90" s="79">
        <v>7970</v>
      </c>
    </row>
    <row r="91" spans="1:9" s="80" customFormat="1" ht="18.75" x14ac:dyDescent="0.25">
      <c r="A91" s="36">
        <v>46034</v>
      </c>
      <c r="B91" s="38" t="s">
        <v>652</v>
      </c>
      <c r="C91" s="38"/>
      <c r="D91" s="38" t="s">
        <v>352</v>
      </c>
      <c r="E91" s="38" t="s">
        <v>17</v>
      </c>
      <c r="F91" s="42"/>
      <c r="G91" s="42"/>
      <c r="H91" s="79">
        <v>153703</v>
      </c>
      <c r="I91" s="32">
        <f>SUM(H78:H91)</f>
        <v>657196.76</v>
      </c>
    </row>
    <row r="92" spans="1:9" s="80" customFormat="1" ht="18.75" x14ac:dyDescent="0.25">
      <c r="A92" s="36">
        <v>45176</v>
      </c>
      <c r="B92" s="38" t="s">
        <v>311</v>
      </c>
      <c r="C92" s="38">
        <v>484</v>
      </c>
      <c r="D92" s="38" t="s">
        <v>297</v>
      </c>
      <c r="E92" s="38" t="s">
        <v>23</v>
      </c>
      <c r="F92" s="40"/>
      <c r="G92" s="40"/>
      <c r="H92" s="79">
        <v>174640</v>
      </c>
      <c r="I92" s="7"/>
    </row>
    <row r="93" spans="1:9" s="80" customFormat="1" ht="18.75" x14ac:dyDescent="0.25">
      <c r="A93" s="36">
        <v>45237</v>
      </c>
      <c r="B93" s="38" t="s">
        <v>318</v>
      </c>
      <c r="C93" s="38"/>
      <c r="D93" s="38" t="s">
        <v>297</v>
      </c>
      <c r="E93" s="38" t="s">
        <v>23</v>
      </c>
      <c r="F93" s="43"/>
      <c r="G93" s="43"/>
      <c r="H93" s="79">
        <v>57574.75</v>
      </c>
      <c r="I93" s="7"/>
    </row>
    <row r="94" spans="1:9" s="80" customFormat="1" ht="18.75" x14ac:dyDescent="0.25">
      <c r="A94" s="36">
        <v>45239</v>
      </c>
      <c r="B94" s="38" t="s">
        <v>287</v>
      </c>
      <c r="C94" s="38"/>
      <c r="D94" s="38" t="s">
        <v>297</v>
      </c>
      <c r="E94" s="38" t="s">
        <v>23</v>
      </c>
      <c r="F94" s="43"/>
      <c r="G94" s="43"/>
      <c r="H94" s="79">
        <v>6256</v>
      </c>
      <c r="I94" s="7"/>
    </row>
    <row r="95" spans="1:9" s="81" customFormat="1" ht="18.75" x14ac:dyDescent="0.25">
      <c r="A95" s="36">
        <v>46001</v>
      </c>
      <c r="B95" s="38" t="s">
        <v>554</v>
      </c>
      <c r="C95" s="38"/>
      <c r="D95" s="38" t="s">
        <v>297</v>
      </c>
      <c r="E95" s="38" t="s">
        <v>23</v>
      </c>
      <c r="F95" s="40"/>
      <c r="G95" s="40"/>
      <c r="H95" s="79">
        <v>41998.8</v>
      </c>
      <c r="I95" s="7"/>
    </row>
    <row r="96" spans="1:9" s="81" customFormat="1" ht="18.75" x14ac:dyDescent="0.25">
      <c r="A96" s="36">
        <v>46002</v>
      </c>
      <c r="B96" s="38" t="s">
        <v>647</v>
      </c>
      <c r="C96" s="38"/>
      <c r="D96" s="38" t="s">
        <v>297</v>
      </c>
      <c r="E96" s="38" t="s">
        <v>23</v>
      </c>
      <c r="F96" s="40"/>
      <c r="G96" s="40"/>
      <c r="H96" s="79">
        <v>41998.8</v>
      </c>
      <c r="I96" s="7"/>
    </row>
    <row r="97" spans="1:9" s="81" customFormat="1" ht="18.75" x14ac:dyDescent="0.25">
      <c r="A97" s="36">
        <v>46062</v>
      </c>
      <c r="B97" s="38" t="s">
        <v>765</v>
      </c>
      <c r="C97" s="38"/>
      <c r="D97" s="38" t="s">
        <v>297</v>
      </c>
      <c r="E97" s="38" t="s">
        <v>23</v>
      </c>
      <c r="F97" s="40"/>
      <c r="G97" s="40"/>
      <c r="H97" s="79">
        <v>140590.79999999999</v>
      </c>
      <c r="I97" s="71"/>
    </row>
    <row r="98" spans="1:9" s="81" customFormat="1" ht="18.75" x14ac:dyDescent="0.25">
      <c r="A98" s="36">
        <v>46064</v>
      </c>
      <c r="B98" s="38" t="s">
        <v>811</v>
      </c>
      <c r="C98" s="38"/>
      <c r="D98" s="38" t="s">
        <v>297</v>
      </c>
      <c r="E98" s="38" t="s">
        <v>23</v>
      </c>
      <c r="F98" s="40"/>
      <c r="G98" s="40"/>
      <c r="H98" s="79">
        <v>62175.9</v>
      </c>
      <c r="I98" s="2"/>
    </row>
    <row r="99" spans="1:9" s="81" customFormat="1" ht="18.75" x14ac:dyDescent="0.25">
      <c r="A99" s="36">
        <v>46072</v>
      </c>
      <c r="B99" s="38" t="s">
        <v>853</v>
      </c>
      <c r="C99" s="38"/>
      <c r="D99" s="38" t="s">
        <v>297</v>
      </c>
      <c r="E99" s="38" t="s">
        <v>23</v>
      </c>
      <c r="F99" s="40"/>
      <c r="G99" s="40"/>
      <c r="H99" s="79">
        <v>189677.7</v>
      </c>
      <c r="I99" s="32">
        <f>SUM(H92:H99)</f>
        <v>714912.75</v>
      </c>
    </row>
    <row r="100" spans="1:9" s="80" customFormat="1" ht="18.75" x14ac:dyDescent="0.25">
      <c r="A100" s="36">
        <v>44194</v>
      </c>
      <c r="B100" s="38" t="s">
        <v>38</v>
      </c>
      <c r="C100" s="38">
        <v>8167</v>
      </c>
      <c r="D100" s="38" t="s">
        <v>39</v>
      </c>
      <c r="E100" s="38" t="s">
        <v>40</v>
      </c>
      <c r="F100" s="42"/>
      <c r="G100" s="42"/>
      <c r="H100" s="79">
        <v>4500</v>
      </c>
      <c r="I100" s="32">
        <f>SUM(H100)</f>
        <v>4500</v>
      </c>
    </row>
    <row r="101" spans="1:9" s="80" customFormat="1" ht="18.75" x14ac:dyDescent="0.25">
      <c r="A101" s="36">
        <v>45448</v>
      </c>
      <c r="B101" s="38" t="s">
        <v>346</v>
      </c>
      <c r="C101" s="38"/>
      <c r="D101" s="38" t="s">
        <v>309</v>
      </c>
      <c r="E101" s="38" t="s">
        <v>283</v>
      </c>
      <c r="F101" s="40"/>
      <c r="G101" s="40"/>
      <c r="H101" s="79">
        <v>8802.7999999999993</v>
      </c>
      <c r="I101" s="32">
        <f>SUM(H101:H101)</f>
        <v>8802.7999999999993</v>
      </c>
    </row>
    <row r="102" spans="1:9" s="80" customFormat="1" ht="18.75" x14ac:dyDescent="0.25">
      <c r="A102" s="36">
        <v>45128</v>
      </c>
      <c r="B102" s="38" t="s">
        <v>308</v>
      </c>
      <c r="C102" s="38"/>
      <c r="D102" s="38" t="s">
        <v>285</v>
      </c>
      <c r="E102" s="38" t="s">
        <v>133</v>
      </c>
      <c r="F102" s="40"/>
      <c r="G102" s="40"/>
      <c r="H102" s="79">
        <v>26000</v>
      </c>
    </row>
    <row r="103" spans="1:9" s="80" customFormat="1" ht="18.75" x14ac:dyDescent="0.25">
      <c r="A103" s="36">
        <v>46041</v>
      </c>
      <c r="B103" s="38" t="s">
        <v>662</v>
      </c>
      <c r="C103" s="38"/>
      <c r="D103" s="38" t="s">
        <v>285</v>
      </c>
      <c r="E103" s="38" t="s">
        <v>133</v>
      </c>
      <c r="F103" s="40"/>
      <c r="G103" s="40"/>
      <c r="H103" s="79">
        <v>10856</v>
      </c>
      <c r="I103" s="32">
        <f>SUM(H102:H103)</f>
        <v>36856</v>
      </c>
    </row>
    <row r="104" spans="1:9" s="81" customFormat="1" ht="18.75" x14ac:dyDescent="0.25">
      <c r="A104" s="36">
        <v>42949</v>
      </c>
      <c r="B104" s="38">
        <v>412</v>
      </c>
      <c r="C104" s="38">
        <v>823</v>
      </c>
      <c r="D104" s="38" t="s">
        <v>45</v>
      </c>
      <c r="E104" s="38" t="s">
        <v>8</v>
      </c>
      <c r="F104" s="42"/>
      <c r="G104" s="42"/>
      <c r="H104" s="79">
        <v>17500</v>
      </c>
      <c r="I104" s="7"/>
    </row>
    <row r="105" spans="1:9" s="81" customFormat="1" ht="18.75" x14ac:dyDescent="0.25">
      <c r="A105" s="36">
        <v>42794</v>
      </c>
      <c r="B105" s="38">
        <v>433</v>
      </c>
      <c r="C105" s="38">
        <v>1250</v>
      </c>
      <c r="D105" s="38" t="s">
        <v>45</v>
      </c>
      <c r="E105" s="38" t="s">
        <v>8</v>
      </c>
      <c r="F105" s="42"/>
      <c r="G105" s="42"/>
      <c r="H105" s="79">
        <v>43641.68</v>
      </c>
      <c r="I105" s="32">
        <f>SUM(H104:H105)</f>
        <v>61141.68</v>
      </c>
    </row>
    <row r="106" spans="1:9" s="81" customFormat="1" ht="18.75" x14ac:dyDescent="0.25">
      <c r="A106" s="36">
        <v>42557</v>
      </c>
      <c r="B106" s="38" t="s">
        <v>46</v>
      </c>
      <c r="C106" s="38">
        <v>367</v>
      </c>
      <c r="D106" s="38" t="s">
        <v>47</v>
      </c>
      <c r="E106" s="38" t="s">
        <v>17</v>
      </c>
      <c r="F106" s="42"/>
      <c r="G106" s="42"/>
      <c r="H106" s="79">
        <v>18125</v>
      </c>
      <c r="I106" s="7"/>
    </row>
    <row r="107" spans="1:9" s="81" customFormat="1" ht="18.75" x14ac:dyDescent="0.25">
      <c r="A107" s="36">
        <v>42565</v>
      </c>
      <c r="B107" s="38" t="s">
        <v>48</v>
      </c>
      <c r="C107" s="38">
        <v>811</v>
      </c>
      <c r="D107" s="38" t="s">
        <v>47</v>
      </c>
      <c r="E107" s="38" t="s">
        <v>17</v>
      </c>
      <c r="F107" s="42"/>
      <c r="G107" s="42"/>
      <c r="H107" s="79">
        <v>395489</v>
      </c>
      <c r="I107" s="7"/>
    </row>
    <row r="108" spans="1:9" s="81" customFormat="1" ht="18.75" x14ac:dyDescent="0.25">
      <c r="A108" s="36">
        <v>42567</v>
      </c>
      <c r="B108" s="38" t="s">
        <v>49</v>
      </c>
      <c r="C108" s="38">
        <v>966</v>
      </c>
      <c r="D108" s="38" t="s">
        <v>47</v>
      </c>
      <c r="E108" s="38" t="s">
        <v>17</v>
      </c>
      <c r="F108" s="42"/>
      <c r="G108" s="42"/>
      <c r="H108" s="79">
        <v>377815</v>
      </c>
      <c r="I108" s="7"/>
    </row>
    <row r="109" spans="1:9" s="81" customFormat="1" ht="18.75" x14ac:dyDescent="0.25">
      <c r="A109" s="36">
        <v>42593</v>
      </c>
      <c r="B109" s="38" t="s">
        <v>50</v>
      </c>
      <c r="C109" s="38">
        <v>1135</v>
      </c>
      <c r="D109" s="38" t="s">
        <v>47</v>
      </c>
      <c r="E109" s="38" t="s">
        <v>17</v>
      </c>
      <c r="F109" s="42"/>
      <c r="G109" s="42"/>
      <c r="H109" s="79">
        <v>12000</v>
      </c>
      <c r="I109" s="7"/>
    </row>
    <row r="110" spans="1:9" s="81" customFormat="1" ht="18.75" x14ac:dyDescent="0.25">
      <c r="A110" s="36">
        <v>42601</v>
      </c>
      <c r="B110" s="38" t="s">
        <v>51</v>
      </c>
      <c r="C110" s="38">
        <v>965</v>
      </c>
      <c r="D110" s="38" t="s">
        <v>47</v>
      </c>
      <c r="E110" s="38" t="s">
        <v>17</v>
      </c>
      <c r="F110" s="42"/>
      <c r="G110" s="42"/>
      <c r="H110" s="79">
        <v>402455</v>
      </c>
      <c r="I110" s="7"/>
    </row>
    <row r="111" spans="1:9" s="81" customFormat="1" ht="18.75" x14ac:dyDescent="0.25">
      <c r="A111" s="36">
        <v>42629</v>
      </c>
      <c r="B111" s="38" t="s">
        <v>52</v>
      </c>
      <c r="C111" s="38">
        <v>966</v>
      </c>
      <c r="D111" s="38" t="s">
        <v>47</v>
      </c>
      <c r="E111" s="38" t="s">
        <v>17</v>
      </c>
      <c r="F111" s="42"/>
      <c r="G111" s="42"/>
      <c r="H111" s="79">
        <v>377815</v>
      </c>
      <c r="I111" s="7"/>
    </row>
    <row r="112" spans="1:9" s="81" customFormat="1" ht="18.75" x14ac:dyDescent="0.25">
      <c r="A112" s="36">
        <v>42633</v>
      </c>
      <c r="B112" s="38" t="s">
        <v>52</v>
      </c>
      <c r="C112" s="38">
        <v>1356</v>
      </c>
      <c r="D112" s="38" t="s">
        <v>47</v>
      </c>
      <c r="E112" s="38" t="s">
        <v>17</v>
      </c>
      <c r="F112" s="42"/>
      <c r="G112" s="42"/>
      <c r="H112" s="79">
        <v>9950</v>
      </c>
      <c r="I112" s="7"/>
    </row>
    <row r="113" spans="1:9" s="81" customFormat="1" ht="18.75" x14ac:dyDescent="0.25">
      <c r="A113" s="36">
        <v>42646</v>
      </c>
      <c r="B113" s="38" t="s">
        <v>53</v>
      </c>
      <c r="C113" s="38">
        <v>1072</v>
      </c>
      <c r="D113" s="38" t="s">
        <v>47</v>
      </c>
      <c r="E113" s="38" t="s">
        <v>17</v>
      </c>
      <c r="F113" s="42"/>
      <c r="G113" s="42"/>
      <c r="H113" s="79">
        <v>12330</v>
      </c>
      <c r="I113" s="7"/>
    </row>
    <row r="114" spans="1:9" s="81" customFormat="1" ht="18.75" x14ac:dyDescent="0.25">
      <c r="A114" s="36">
        <v>42657</v>
      </c>
      <c r="B114" s="38" t="s">
        <v>54</v>
      </c>
      <c r="C114" s="38">
        <v>1136</v>
      </c>
      <c r="D114" s="38" t="s">
        <v>47</v>
      </c>
      <c r="E114" s="38" t="s">
        <v>17</v>
      </c>
      <c r="F114" s="42"/>
      <c r="G114" s="42"/>
      <c r="H114" s="79">
        <v>19465</v>
      </c>
      <c r="I114" s="7"/>
    </row>
    <row r="115" spans="1:9" s="81" customFormat="1" ht="18.75" x14ac:dyDescent="0.25">
      <c r="A115" s="36">
        <v>42660</v>
      </c>
      <c r="B115" s="38" t="s">
        <v>55</v>
      </c>
      <c r="C115" s="38">
        <v>1019</v>
      </c>
      <c r="D115" s="38" t="s">
        <v>47</v>
      </c>
      <c r="E115" s="38" t="s">
        <v>17</v>
      </c>
      <c r="F115" s="42"/>
      <c r="G115" s="42"/>
      <c r="H115" s="79">
        <v>386865</v>
      </c>
      <c r="I115" s="7"/>
    </row>
    <row r="116" spans="1:9" s="81" customFormat="1" ht="18.75" x14ac:dyDescent="0.25">
      <c r="A116" s="36">
        <v>42691</v>
      </c>
      <c r="B116" s="38" t="s">
        <v>56</v>
      </c>
      <c r="C116" s="38">
        <v>1360</v>
      </c>
      <c r="D116" s="38" t="s">
        <v>47</v>
      </c>
      <c r="E116" s="38" t="s">
        <v>17</v>
      </c>
      <c r="F116" s="42"/>
      <c r="G116" s="42"/>
      <c r="H116" s="79">
        <v>346280.11</v>
      </c>
      <c r="I116" s="7"/>
    </row>
    <row r="117" spans="1:9" s="81" customFormat="1" ht="18.75" x14ac:dyDescent="0.25">
      <c r="A117" s="36">
        <v>42716</v>
      </c>
      <c r="B117" s="38" t="s">
        <v>57</v>
      </c>
      <c r="C117" s="38">
        <v>380</v>
      </c>
      <c r="D117" s="38" t="s">
        <v>47</v>
      </c>
      <c r="E117" s="38" t="s">
        <v>17</v>
      </c>
      <c r="F117" s="42"/>
      <c r="G117" s="42"/>
      <c r="H117" s="79">
        <v>414245</v>
      </c>
      <c r="I117" s="7"/>
    </row>
    <row r="118" spans="1:9" s="81" customFormat="1" ht="18.75" x14ac:dyDescent="0.25">
      <c r="A118" s="36">
        <v>42726</v>
      </c>
      <c r="B118" s="38" t="s">
        <v>58</v>
      </c>
      <c r="C118" s="38">
        <v>368</v>
      </c>
      <c r="D118" s="38" t="s">
        <v>47</v>
      </c>
      <c r="E118" s="38" t="s">
        <v>17</v>
      </c>
      <c r="F118" s="42"/>
      <c r="G118" s="42"/>
      <c r="H118" s="79">
        <v>11821</v>
      </c>
      <c r="I118" s="7"/>
    </row>
    <row r="119" spans="1:9" s="81" customFormat="1" ht="18.75" x14ac:dyDescent="0.25">
      <c r="A119" s="36">
        <v>42730</v>
      </c>
      <c r="B119" s="38" t="s">
        <v>59</v>
      </c>
      <c r="C119" s="38">
        <v>364</v>
      </c>
      <c r="D119" s="38" t="s">
        <v>47</v>
      </c>
      <c r="E119" s="38" t="s">
        <v>17</v>
      </c>
      <c r="F119" s="42"/>
      <c r="G119" s="42"/>
      <c r="H119" s="79">
        <v>12000</v>
      </c>
      <c r="I119" s="7"/>
    </row>
    <row r="120" spans="1:9" s="81" customFormat="1" ht="18.75" x14ac:dyDescent="0.25">
      <c r="A120" s="36">
        <v>42747</v>
      </c>
      <c r="B120" s="38" t="s">
        <v>60</v>
      </c>
      <c r="C120" s="38">
        <v>229</v>
      </c>
      <c r="D120" s="38" t="s">
        <v>47</v>
      </c>
      <c r="E120" s="38" t="s">
        <v>17</v>
      </c>
      <c r="F120" s="42"/>
      <c r="G120" s="42"/>
      <c r="H120" s="79">
        <v>365135</v>
      </c>
      <c r="I120" s="7"/>
    </row>
    <row r="121" spans="1:9" s="81" customFormat="1" ht="18.75" x14ac:dyDescent="0.25">
      <c r="A121" s="36">
        <v>42759</v>
      </c>
      <c r="B121" s="38" t="s">
        <v>61</v>
      </c>
      <c r="C121" s="38">
        <v>360</v>
      </c>
      <c r="D121" s="38" t="s">
        <v>47</v>
      </c>
      <c r="E121" s="38" t="s">
        <v>17</v>
      </c>
      <c r="F121" s="42"/>
      <c r="G121" s="42"/>
      <c r="H121" s="79">
        <v>22830</v>
      </c>
      <c r="I121" s="7"/>
    </row>
    <row r="122" spans="1:9" s="81" customFormat="1" ht="18.75" x14ac:dyDescent="0.25">
      <c r="A122" s="36">
        <v>42779</v>
      </c>
      <c r="B122" s="38" t="s">
        <v>62</v>
      </c>
      <c r="C122" s="38">
        <v>230</v>
      </c>
      <c r="D122" s="38" t="s">
        <v>47</v>
      </c>
      <c r="E122" s="38" t="s">
        <v>17</v>
      </c>
      <c r="F122" s="42"/>
      <c r="G122" s="42"/>
      <c r="H122" s="79">
        <v>398575</v>
      </c>
      <c r="I122" s="7"/>
    </row>
    <row r="123" spans="1:9" s="81" customFormat="1" ht="18.75" x14ac:dyDescent="0.25">
      <c r="A123" s="36">
        <v>42787</v>
      </c>
      <c r="B123" s="38" t="s">
        <v>63</v>
      </c>
      <c r="C123" s="38">
        <v>366</v>
      </c>
      <c r="D123" s="38" t="s">
        <v>47</v>
      </c>
      <c r="E123" s="38" t="s">
        <v>17</v>
      </c>
      <c r="F123" s="42"/>
      <c r="G123" s="42"/>
      <c r="H123" s="79">
        <v>19025</v>
      </c>
      <c r="I123" s="7"/>
    </row>
    <row r="124" spans="1:9" s="81" customFormat="1" ht="18.75" x14ac:dyDescent="0.25">
      <c r="A124" s="36">
        <v>42807</v>
      </c>
      <c r="B124" s="38" t="s">
        <v>64</v>
      </c>
      <c r="C124" s="38">
        <v>231</v>
      </c>
      <c r="D124" s="38" t="s">
        <v>47</v>
      </c>
      <c r="E124" s="38" t="s">
        <v>17</v>
      </c>
      <c r="F124" s="42"/>
      <c r="G124" s="42"/>
      <c r="H124" s="79">
        <v>369495</v>
      </c>
      <c r="I124" s="7"/>
    </row>
    <row r="125" spans="1:9" s="81" customFormat="1" ht="18.75" x14ac:dyDescent="0.25">
      <c r="A125" s="36">
        <v>42888</v>
      </c>
      <c r="B125" s="38" t="s">
        <v>65</v>
      </c>
      <c r="C125" s="38">
        <v>365</v>
      </c>
      <c r="D125" s="38" t="s">
        <v>47</v>
      </c>
      <c r="E125" s="38" t="s">
        <v>17</v>
      </c>
      <c r="F125" s="42"/>
      <c r="G125" s="42"/>
      <c r="H125" s="79">
        <v>2250</v>
      </c>
      <c r="I125" s="7"/>
    </row>
    <row r="126" spans="1:9" s="81" customFormat="1" ht="18.75" x14ac:dyDescent="0.25">
      <c r="A126" s="36">
        <v>42895</v>
      </c>
      <c r="B126" s="38" t="s">
        <v>66</v>
      </c>
      <c r="C126" s="38">
        <v>367</v>
      </c>
      <c r="D126" s="38" t="s">
        <v>47</v>
      </c>
      <c r="E126" s="38" t="s">
        <v>17</v>
      </c>
      <c r="F126" s="42"/>
      <c r="G126" s="42"/>
      <c r="H126" s="79">
        <v>2100</v>
      </c>
      <c r="I126" s="7"/>
    </row>
    <row r="127" spans="1:9" s="81" customFormat="1" ht="18.75" x14ac:dyDescent="0.25">
      <c r="A127" s="36">
        <v>42899</v>
      </c>
      <c r="B127" s="38" t="s">
        <v>67</v>
      </c>
      <c r="C127" s="38">
        <v>361</v>
      </c>
      <c r="D127" s="38" t="s">
        <v>47</v>
      </c>
      <c r="E127" s="38" t="s">
        <v>17</v>
      </c>
      <c r="F127" s="42"/>
      <c r="G127" s="42"/>
      <c r="H127" s="79">
        <v>1050</v>
      </c>
      <c r="I127" s="7"/>
    </row>
    <row r="128" spans="1:9" s="81" customFormat="1" ht="18.75" x14ac:dyDescent="0.25">
      <c r="A128" s="36">
        <v>43649</v>
      </c>
      <c r="B128" s="38" t="s">
        <v>68</v>
      </c>
      <c r="C128" s="38">
        <v>3388</v>
      </c>
      <c r="D128" s="38" t="s">
        <v>47</v>
      </c>
      <c r="E128" s="38" t="s">
        <v>17</v>
      </c>
      <c r="F128" s="42"/>
      <c r="G128" s="42"/>
      <c r="H128" s="79">
        <v>4780</v>
      </c>
      <c r="I128" s="7"/>
    </row>
    <row r="129" spans="1:9" s="81" customFormat="1" ht="18.75" x14ac:dyDescent="0.25">
      <c r="A129" s="36">
        <v>43649</v>
      </c>
      <c r="B129" s="38" t="s">
        <v>69</v>
      </c>
      <c r="C129" s="38">
        <v>3599</v>
      </c>
      <c r="D129" s="38" t="s">
        <v>47</v>
      </c>
      <c r="E129" s="38" t="s">
        <v>17</v>
      </c>
      <c r="F129" s="42"/>
      <c r="G129" s="42"/>
      <c r="H129" s="79">
        <v>80750</v>
      </c>
      <c r="I129" s="7"/>
    </row>
    <row r="130" spans="1:9" s="81" customFormat="1" ht="18.75" x14ac:dyDescent="0.25">
      <c r="A130" s="36">
        <v>43669</v>
      </c>
      <c r="B130" s="38" t="s">
        <v>6</v>
      </c>
      <c r="C130" s="38">
        <v>3635</v>
      </c>
      <c r="D130" s="38" t="s">
        <v>47</v>
      </c>
      <c r="E130" s="38" t="s">
        <v>17</v>
      </c>
      <c r="F130" s="42"/>
      <c r="G130" s="42"/>
      <c r="H130" s="79">
        <v>18530</v>
      </c>
      <c r="I130" s="7"/>
    </row>
    <row r="131" spans="1:9" s="81" customFormat="1" ht="18.75" x14ac:dyDescent="0.25">
      <c r="A131" s="36">
        <v>43677</v>
      </c>
      <c r="B131" s="38" t="s">
        <v>70</v>
      </c>
      <c r="C131" s="38">
        <v>3604</v>
      </c>
      <c r="D131" s="38" t="s">
        <v>47</v>
      </c>
      <c r="E131" s="38" t="s">
        <v>17</v>
      </c>
      <c r="F131" s="42"/>
      <c r="G131" s="42"/>
      <c r="H131" s="79">
        <v>378820</v>
      </c>
      <c r="I131" s="7"/>
    </row>
    <row r="132" spans="1:9" s="81" customFormat="1" ht="18.75" x14ac:dyDescent="0.25">
      <c r="A132" s="36">
        <v>43698</v>
      </c>
      <c r="B132" s="38" t="s">
        <v>71</v>
      </c>
      <c r="C132" s="38">
        <v>3630</v>
      </c>
      <c r="D132" s="38" t="s">
        <v>47</v>
      </c>
      <c r="E132" s="38" t="s">
        <v>17</v>
      </c>
      <c r="F132" s="42"/>
      <c r="G132" s="42"/>
      <c r="H132" s="79">
        <v>2965</v>
      </c>
      <c r="I132" s="7"/>
    </row>
    <row r="133" spans="1:9" s="81" customFormat="1" ht="18.75" x14ac:dyDescent="0.25">
      <c r="A133" s="36">
        <v>43699</v>
      </c>
      <c r="B133" s="38" t="s">
        <v>72</v>
      </c>
      <c r="C133" s="38">
        <v>3631</v>
      </c>
      <c r="D133" s="38" t="s">
        <v>47</v>
      </c>
      <c r="E133" s="38" t="s">
        <v>17</v>
      </c>
      <c r="F133" s="42"/>
      <c r="G133" s="42"/>
      <c r="H133" s="79">
        <v>495</v>
      </c>
      <c r="I133" s="7"/>
    </row>
    <row r="134" spans="1:9" s="81" customFormat="1" ht="18.75" x14ac:dyDescent="0.25">
      <c r="A134" s="36">
        <v>43700</v>
      </c>
      <c r="B134" s="38" t="s">
        <v>73</v>
      </c>
      <c r="C134" s="38">
        <v>3632</v>
      </c>
      <c r="D134" s="38" t="s">
        <v>47</v>
      </c>
      <c r="E134" s="38" t="s">
        <v>17</v>
      </c>
      <c r="F134" s="42"/>
      <c r="G134" s="42"/>
      <c r="H134" s="79">
        <v>820</v>
      </c>
      <c r="I134" s="7"/>
    </row>
    <row r="135" spans="1:9" s="81" customFormat="1" ht="18.75" x14ac:dyDescent="0.25">
      <c r="A135" s="36">
        <v>43706</v>
      </c>
      <c r="B135" s="38" t="s">
        <v>74</v>
      </c>
      <c r="C135" s="38">
        <v>3629</v>
      </c>
      <c r="D135" s="38" t="s">
        <v>47</v>
      </c>
      <c r="E135" s="38" t="s">
        <v>17</v>
      </c>
      <c r="F135" s="42"/>
      <c r="G135" s="42"/>
      <c r="H135" s="79">
        <v>33000</v>
      </c>
      <c r="I135" s="7"/>
    </row>
    <row r="136" spans="1:9" s="81" customFormat="1" ht="18.75" x14ac:dyDescent="0.25">
      <c r="A136" s="36">
        <v>43706</v>
      </c>
      <c r="B136" s="38" t="s">
        <v>75</v>
      </c>
      <c r="C136" s="38">
        <v>3634</v>
      </c>
      <c r="D136" s="38" t="s">
        <v>47</v>
      </c>
      <c r="E136" s="38" t="s">
        <v>17</v>
      </c>
      <c r="F136" s="42"/>
      <c r="G136" s="42"/>
      <c r="H136" s="79">
        <v>303745</v>
      </c>
      <c r="I136" s="7"/>
    </row>
    <row r="137" spans="1:9" s="81" customFormat="1" ht="18.75" x14ac:dyDescent="0.25">
      <c r="A137" s="36">
        <v>43692</v>
      </c>
      <c r="B137" s="38" t="s">
        <v>76</v>
      </c>
      <c r="C137" s="38">
        <v>3633</v>
      </c>
      <c r="D137" s="38" t="s">
        <v>47</v>
      </c>
      <c r="E137" s="38" t="s">
        <v>17</v>
      </c>
      <c r="F137" s="42"/>
      <c r="G137" s="42"/>
      <c r="H137" s="79">
        <v>33000</v>
      </c>
      <c r="I137" s="7"/>
    </row>
    <row r="138" spans="1:9" s="81" customFormat="1" ht="18.75" x14ac:dyDescent="0.25">
      <c r="A138" s="36">
        <v>43713</v>
      </c>
      <c r="B138" s="38" t="s">
        <v>77</v>
      </c>
      <c r="C138" s="38">
        <v>3897</v>
      </c>
      <c r="D138" s="38" t="s">
        <v>47</v>
      </c>
      <c r="E138" s="38" t="s">
        <v>17</v>
      </c>
      <c r="F138" s="42"/>
      <c r="G138" s="42"/>
      <c r="H138" s="79">
        <v>81057</v>
      </c>
      <c r="I138" s="7"/>
    </row>
    <row r="139" spans="1:9" s="81" customFormat="1" ht="18.75" x14ac:dyDescent="0.25">
      <c r="A139" s="36">
        <v>43721</v>
      </c>
      <c r="B139" s="38" t="s">
        <v>78</v>
      </c>
      <c r="C139" s="38">
        <v>3901</v>
      </c>
      <c r="D139" s="38" t="s">
        <v>47</v>
      </c>
      <c r="E139" s="38" t="s">
        <v>17</v>
      </c>
      <c r="F139" s="42"/>
      <c r="G139" s="42"/>
      <c r="H139" s="79">
        <v>2090</v>
      </c>
      <c r="I139" s="7"/>
    </row>
    <row r="140" spans="1:9" s="81" customFormat="1" ht="18.75" x14ac:dyDescent="0.25">
      <c r="A140" s="36">
        <v>43727</v>
      </c>
      <c r="B140" s="38" t="s">
        <v>79</v>
      </c>
      <c r="C140" s="38">
        <v>3900</v>
      </c>
      <c r="D140" s="38" t="s">
        <v>47</v>
      </c>
      <c r="E140" s="38" t="s">
        <v>17</v>
      </c>
      <c r="F140" s="42"/>
      <c r="G140" s="42"/>
      <c r="H140" s="79">
        <v>33000</v>
      </c>
      <c r="I140" s="7"/>
    </row>
    <row r="141" spans="1:9" s="81" customFormat="1" ht="18.75" x14ac:dyDescent="0.25">
      <c r="A141" s="36">
        <v>43727</v>
      </c>
      <c r="B141" s="38" t="s">
        <v>80</v>
      </c>
      <c r="C141" s="38">
        <v>3899</v>
      </c>
      <c r="D141" s="38" t="s">
        <v>47</v>
      </c>
      <c r="E141" s="38" t="s">
        <v>17</v>
      </c>
      <c r="F141" s="42"/>
      <c r="G141" s="42"/>
      <c r="H141" s="79">
        <v>16350</v>
      </c>
      <c r="I141" s="7"/>
    </row>
    <row r="142" spans="1:9" s="81" customFormat="1" ht="18.75" x14ac:dyDescent="0.25">
      <c r="A142" s="36">
        <v>43739</v>
      </c>
      <c r="B142" s="38" t="s">
        <v>81</v>
      </c>
      <c r="C142" s="38">
        <v>4169</v>
      </c>
      <c r="D142" s="38" t="s">
        <v>47</v>
      </c>
      <c r="E142" s="38" t="s">
        <v>17</v>
      </c>
      <c r="F142" s="42"/>
      <c r="G142" s="42"/>
      <c r="H142" s="79">
        <v>220</v>
      </c>
      <c r="I142" s="7"/>
    </row>
    <row r="143" spans="1:9" s="81" customFormat="1" ht="18.75" x14ac:dyDescent="0.25">
      <c r="A143" s="36">
        <v>43741</v>
      </c>
      <c r="B143" s="38" t="s">
        <v>82</v>
      </c>
      <c r="C143" s="38">
        <v>4170</v>
      </c>
      <c r="D143" s="38" t="s">
        <v>47</v>
      </c>
      <c r="E143" s="38" t="s">
        <v>17</v>
      </c>
      <c r="F143" s="42"/>
      <c r="G143" s="42"/>
      <c r="H143" s="79">
        <v>3475</v>
      </c>
      <c r="I143" s="7"/>
    </row>
    <row r="144" spans="1:9" s="81" customFormat="1" ht="18.75" x14ac:dyDescent="0.25">
      <c r="A144" s="36">
        <v>43742</v>
      </c>
      <c r="B144" s="38" t="s">
        <v>83</v>
      </c>
      <c r="C144" s="38">
        <v>4172</v>
      </c>
      <c r="D144" s="38" t="s">
        <v>47</v>
      </c>
      <c r="E144" s="38" t="s">
        <v>17</v>
      </c>
      <c r="F144" s="42"/>
      <c r="G144" s="42"/>
      <c r="H144" s="79">
        <v>3072.2</v>
      </c>
      <c r="I144" s="7"/>
    </row>
    <row r="145" spans="1:9" s="81" customFormat="1" ht="18.75" x14ac:dyDescent="0.25">
      <c r="A145" s="36">
        <v>43743</v>
      </c>
      <c r="B145" s="38" t="s">
        <v>84</v>
      </c>
      <c r="C145" s="38">
        <v>4173</v>
      </c>
      <c r="D145" s="38" t="s">
        <v>47</v>
      </c>
      <c r="E145" s="38" t="s">
        <v>17</v>
      </c>
      <c r="F145" s="42"/>
      <c r="G145" s="42"/>
      <c r="H145" s="79">
        <v>330</v>
      </c>
      <c r="I145" s="7"/>
    </row>
    <row r="146" spans="1:9" s="81" customFormat="1" ht="18.75" x14ac:dyDescent="0.25">
      <c r="A146" s="36">
        <v>43748</v>
      </c>
      <c r="B146" s="38" t="s">
        <v>85</v>
      </c>
      <c r="C146" s="38">
        <v>4174</v>
      </c>
      <c r="D146" s="38" t="s">
        <v>47</v>
      </c>
      <c r="E146" s="38" t="s">
        <v>17</v>
      </c>
      <c r="F146" s="42"/>
      <c r="G146" s="42"/>
      <c r="H146" s="79">
        <v>33000</v>
      </c>
      <c r="I146" s="7"/>
    </row>
    <row r="147" spans="1:9" s="81" customFormat="1" ht="18.75" x14ac:dyDescent="0.25">
      <c r="A147" s="36">
        <v>43748</v>
      </c>
      <c r="B147" s="38" t="s">
        <v>86</v>
      </c>
      <c r="C147" s="38">
        <v>4175</v>
      </c>
      <c r="D147" s="38" t="s">
        <v>47</v>
      </c>
      <c r="E147" s="38" t="s">
        <v>17</v>
      </c>
      <c r="F147" s="42"/>
      <c r="G147" s="42"/>
      <c r="H147" s="79">
        <v>725</v>
      </c>
      <c r="I147" s="7"/>
    </row>
    <row r="148" spans="1:9" s="81" customFormat="1" ht="18.75" x14ac:dyDescent="0.25">
      <c r="A148" s="36">
        <v>43752</v>
      </c>
      <c r="B148" s="38" t="s">
        <v>87</v>
      </c>
      <c r="C148" s="38">
        <v>4176</v>
      </c>
      <c r="D148" s="38" t="s">
        <v>47</v>
      </c>
      <c r="E148" s="38" t="s">
        <v>17</v>
      </c>
      <c r="F148" s="42"/>
      <c r="G148" s="42"/>
      <c r="H148" s="79">
        <v>2700</v>
      </c>
      <c r="I148" s="7"/>
    </row>
    <row r="149" spans="1:9" s="81" customFormat="1" ht="18.75" x14ac:dyDescent="0.25">
      <c r="A149" s="36">
        <v>43760</v>
      </c>
      <c r="B149" s="38" t="s">
        <v>88</v>
      </c>
      <c r="C149" s="38">
        <v>4238</v>
      </c>
      <c r="D149" s="38" t="s">
        <v>47</v>
      </c>
      <c r="E149" s="38" t="s">
        <v>17</v>
      </c>
      <c r="F149" s="42"/>
      <c r="G149" s="42"/>
      <c r="H149" s="79">
        <v>770</v>
      </c>
      <c r="I149" s="7"/>
    </row>
    <row r="150" spans="1:9" s="81" customFormat="1" ht="18.75" x14ac:dyDescent="0.25">
      <c r="A150" s="36">
        <v>43762</v>
      </c>
      <c r="B150" s="38" t="s">
        <v>89</v>
      </c>
      <c r="C150" s="38">
        <v>4239</v>
      </c>
      <c r="D150" s="38" t="s">
        <v>47</v>
      </c>
      <c r="E150" s="38" t="s">
        <v>17</v>
      </c>
      <c r="F150" s="42"/>
      <c r="G150" s="42"/>
      <c r="H150" s="79">
        <v>4256.25</v>
      </c>
      <c r="I150" s="7"/>
    </row>
    <row r="151" spans="1:9" s="81" customFormat="1" ht="18.75" x14ac:dyDescent="0.25">
      <c r="A151" s="36">
        <v>43762</v>
      </c>
      <c r="B151" s="38" t="s">
        <v>90</v>
      </c>
      <c r="C151" s="38">
        <v>4240</v>
      </c>
      <c r="D151" s="38" t="s">
        <v>47</v>
      </c>
      <c r="E151" s="38" t="s">
        <v>17</v>
      </c>
      <c r="F151" s="42"/>
      <c r="G151" s="42"/>
      <c r="H151" s="79">
        <v>38000</v>
      </c>
      <c r="I151" s="7"/>
    </row>
    <row r="152" spans="1:9" s="81" customFormat="1" ht="18.75" x14ac:dyDescent="0.25">
      <c r="A152" s="36">
        <v>43764</v>
      </c>
      <c r="B152" s="38" t="s">
        <v>91</v>
      </c>
      <c r="C152" s="38">
        <v>4241</v>
      </c>
      <c r="D152" s="38" t="s">
        <v>47</v>
      </c>
      <c r="E152" s="38" t="s">
        <v>17</v>
      </c>
      <c r="F152" s="42"/>
      <c r="G152" s="42"/>
      <c r="H152" s="79">
        <v>440</v>
      </c>
      <c r="I152" s="7"/>
    </row>
    <row r="153" spans="1:9" s="81" customFormat="1" ht="18.75" x14ac:dyDescent="0.25">
      <c r="A153" s="36">
        <v>43768</v>
      </c>
      <c r="B153" s="38" t="s">
        <v>92</v>
      </c>
      <c r="C153" s="38">
        <v>4242</v>
      </c>
      <c r="D153" s="38" t="s">
        <v>47</v>
      </c>
      <c r="E153" s="38" t="s">
        <v>17</v>
      </c>
      <c r="F153" s="42"/>
      <c r="G153" s="42"/>
      <c r="H153" s="79">
        <v>41000</v>
      </c>
      <c r="I153" s="7"/>
    </row>
    <row r="154" spans="1:9" s="81" customFormat="1" ht="18.75" x14ac:dyDescent="0.25">
      <c r="A154" s="36">
        <v>43768</v>
      </c>
      <c r="B154" s="38" t="s">
        <v>93</v>
      </c>
      <c r="C154" s="38">
        <v>4243</v>
      </c>
      <c r="D154" s="38" t="s">
        <v>47</v>
      </c>
      <c r="E154" s="38" t="s">
        <v>17</v>
      </c>
      <c r="F154" s="42"/>
      <c r="G154" s="42"/>
      <c r="H154" s="79">
        <v>1895.55</v>
      </c>
      <c r="I154" s="7"/>
    </row>
    <row r="155" spans="1:9" s="81" customFormat="1" ht="18.75" x14ac:dyDescent="0.25">
      <c r="A155" s="36">
        <v>43776</v>
      </c>
      <c r="B155" s="38" t="s">
        <v>94</v>
      </c>
      <c r="C155" s="38"/>
      <c r="D155" s="38" t="s">
        <v>47</v>
      </c>
      <c r="E155" s="38" t="s">
        <v>17</v>
      </c>
      <c r="F155" s="42"/>
      <c r="G155" s="42"/>
      <c r="H155" s="79">
        <v>308535</v>
      </c>
      <c r="I155" s="7"/>
    </row>
    <row r="156" spans="1:9" s="81" customFormat="1" ht="18.75" x14ac:dyDescent="0.25">
      <c r="A156" s="36">
        <v>43775</v>
      </c>
      <c r="B156" s="38" t="s">
        <v>95</v>
      </c>
      <c r="C156" s="38">
        <v>5366</v>
      </c>
      <c r="D156" s="38" t="s">
        <v>47</v>
      </c>
      <c r="E156" s="38" t="s">
        <v>17</v>
      </c>
      <c r="F156" s="42"/>
      <c r="G156" s="42"/>
      <c r="H156" s="79">
        <v>3393.7</v>
      </c>
      <c r="I156" s="7"/>
    </row>
    <row r="157" spans="1:9" s="81" customFormat="1" ht="18.75" x14ac:dyDescent="0.25">
      <c r="A157" s="36">
        <v>43777</v>
      </c>
      <c r="B157" s="38" t="s">
        <v>96</v>
      </c>
      <c r="C157" s="38">
        <v>5367</v>
      </c>
      <c r="D157" s="38" t="s">
        <v>47</v>
      </c>
      <c r="E157" s="38" t="s">
        <v>17</v>
      </c>
      <c r="F157" s="42"/>
      <c r="G157" s="42"/>
      <c r="H157" s="79">
        <v>385</v>
      </c>
      <c r="I157" s="7"/>
    </row>
    <row r="158" spans="1:9" s="81" customFormat="1" ht="18.75" x14ac:dyDescent="0.25">
      <c r="A158" s="36">
        <v>43784</v>
      </c>
      <c r="B158" s="38" t="s">
        <v>97</v>
      </c>
      <c r="C158" s="38">
        <v>5425</v>
      </c>
      <c r="D158" s="38" t="s">
        <v>47</v>
      </c>
      <c r="E158" s="38" t="s">
        <v>17</v>
      </c>
      <c r="F158" s="42"/>
      <c r="G158" s="42"/>
      <c r="H158" s="79">
        <v>34745</v>
      </c>
      <c r="I158" s="7"/>
    </row>
    <row r="159" spans="1:9" s="81" customFormat="1" ht="18.75" x14ac:dyDescent="0.25">
      <c r="A159" s="36">
        <v>43784</v>
      </c>
      <c r="B159" s="38" t="s">
        <v>98</v>
      </c>
      <c r="C159" s="38">
        <v>5368</v>
      </c>
      <c r="D159" s="38" t="s">
        <v>47</v>
      </c>
      <c r="E159" s="38" t="s">
        <v>17</v>
      </c>
      <c r="F159" s="42"/>
      <c r="G159" s="42"/>
      <c r="H159" s="79">
        <v>825</v>
      </c>
      <c r="I159" s="7"/>
    </row>
    <row r="160" spans="1:9" s="81" customFormat="1" ht="18.75" x14ac:dyDescent="0.25">
      <c r="A160" s="36">
        <v>43790</v>
      </c>
      <c r="B160" s="38" t="s">
        <v>99</v>
      </c>
      <c r="C160" s="38">
        <v>5369</v>
      </c>
      <c r="D160" s="38" t="s">
        <v>47</v>
      </c>
      <c r="E160" s="38" t="s">
        <v>17</v>
      </c>
      <c r="F160" s="42"/>
      <c r="G160" s="42"/>
      <c r="H160" s="79">
        <v>1115</v>
      </c>
      <c r="I160" s="7"/>
    </row>
    <row r="161" spans="1:9" s="81" customFormat="1" ht="18.75" x14ac:dyDescent="0.25">
      <c r="A161" s="36">
        <v>43791</v>
      </c>
      <c r="B161" s="38" t="s">
        <v>100</v>
      </c>
      <c r="C161" s="38">
        <v>5370</v>
      </c>
      <c r="D161" s="38" t="s">
        <v>47</v>
      </c>
      <c r="E161" s="38" t="s">
        <v>17</v>
      </c>
      <c r="F161" s="42"/>
      <c r="G161" s="42"/>
      <c r="H161" s="79">
        <v>2890</v>
      </c>
      <c r="I161" s="7"/>
    </row>
    <row r="162" spans="1:9" s="81" customFormat="1" ht="18.75" x14ac:dyDescent="0.25">
      <c r="A162" s="36">
        <v>43791</v>
      </c>
      <c r="B162" s="38" t="s">
        <v>101</v>
      </c>
      <c r="C162" s="38">
        <v>5371</v>
      </c>
      <c r="D162" s="38" t="s">
        <v>47</v>
      </c>
      <c r="E162" s="38" t="s">
        <v>17</v>
      </c>
      <c r="F162" s="42"/>
      <c r="G162" s="42"/>
      <c r="H162" s="79">
        <v>19325</v>
      </c>
      <c r="I162" s="7"/>
    </row>
    <row r="163" spans="1:9" s="81" customFormat="1" ht="18.75" x14ac:dyDescent="0.25">
      <c r="A163" s="36">
        <v>43792</v>
      </c>
      <c r="B163" s="38" t="s">
        <v>102</v>
      </c>
      <c r="C163" s="38">
        <v>5374</v>
      </c>
      <c r="D163" s="38" t="s">
        <v>47</v>
      </c>
      <c r="E163" s="38" t="s">
        <v>17</v>
      </c>
      <c r="F163" s="42"/>
      <c r="G163" s="42"/>
      <c r="H163" s="79">
        <v>615</v>
      </c>
      <c r="I163" s="7"/>
    </row>
    <row r="164" spans="1:9" s="81" customFormat="1" ht="18.75" x14ac:dyDescent="0.25">
      <c r="A164" s="36">
        <v>43797</v>
      </c>
      <c r="B164" s="38" t="s">
        <v>103</v>
      </c>
      <c r="C164" s="38">
        <v>5375</v>
      </c>
      <c r="D164" s="38" t="s">
        <v>47</v>
      </c>
      <c r="E164" s="38" t="s">
        <v>17</v>
      </c>
      <c r="F164" s="42"/>
      <c r="G164" s="42"/>
      <c r="H164" s="79">
        <v>299445</v>
      </c>
      <c r="I164" s="7"/>
    </row>
    <row r="165" spans="1:9" s="81" customFormat="1" ht="18.75" x14ac:dyDescent="0.25">
      <c r="A165" s="36">
        <v>43804</v>
      </c>
      <c r="B165" s="38" t="s">
        <v>104</v>
      </c>
      <c r="C165" s="38">
        <v>5377</v>
      </c>
      <c r="D165" s="38" t="s">
        <v>47</v>
      </c>
      <c r="E165" s="38" t="s">
        <v>17</v>
      </c>
      <c r="F165" s="42"/>
      <c r="G165" s="42"/>
      <c r="H165" s="79">
        <v>1980.55</v>
      </c>
      <c r="I165" s="7"/>
    </row>
    <row r="166" spans="1:9" s="81" customFormat="1" ht="18.75" x14ac:dyDescent="0.25">
      <c r="A166" s="36">
        <v>43808</v>
      </c>
      <c r="B166" s="38" t="s">
        <v>105</v>
      </c>
      <c r="C166" s="38">
        <v>5376</v>
      </c>
      <c r="D166" s="38" t="s">
        <v>47</v>
      </c>
      <c r="E166" s="38" t="s">
        <v>17</v>
      </c>
      <c r="F166" s="42"/>
      <c r="G166" s="42"/>
      <c r="H166" s="79">
        <v>33000</v>
      </c>
      <c r="I166" s="7"/>
    </row>
    <row r="167" spans="1:9" s="81" customFormat="1" ht="18.75" x14ac:dyDescent="0.25">
      <c r="A167" s="36">
        <v>43817</v>
      </c>
      <c r="B167" s="38" t="s">
        <v>106</v>
      </c>
      <c r="C167" s="38">
        <v>5378</v>
      </c>
      <c r="D167" s="38" t="s">
        <v>47</v>
      </c>
      <c r="E167" s="38" t="s">
        <v>17</v>
      </c>
      <c r="F167" s="42"/>
      <c r="G167" s="42"/>
      <c r="H167" s="79">
        <v>2915</v>
      </c>
      <c r="I167" s="7"/>
    </row>
    <row r="168" spans="1:9" s="81" customFormat="1" ht="18.75" x14ac:dyDescent="0.25">
      <c r="A168" s="36">
        <v>43823</v>
      </c>
      <c r="B168" s="38" t="s">
        <v>31</v>
      </c>
      <c r="C168" s="38">
        <v>5258</v>
      </c>
      <c r="D168" s="38" t="s">
        <v>47</v>
      </c>
      <c r="E168" s="38" t="s">
        <v>17</v>
      </c>
      <c r="F168" s="42"/>
      <c r="G168" s="42"/>
      <c r="H168" s="79">
        <v>12420</v>
      </c>
      <c r="I168" s="7"/>
    </row>
    <row r="169" spans="1:9" s="81" customFormat="1" ht="18.75" x14ac:dyDescent="0.25">
      <c r="A169" s="36">
        <v>43826</v>
      </c>
      <c r="B169" s="38" t="s">
        <v>35</v>
      </c>
      <c r="C169" s="38">
        <v>5260</v>
      </c>
      <c r="D169" s="38" t="s">
        <v>47</v>
      </c>
      <c r="E169" s="38" t="s">
        <v>17</v>
      </c>
      <c r="F169" s="42"/>
      <c r="G169" s="42"/>
      <c r="H169" s="79">
        <v>10000</v>
      </c>
      <c r="I169" s="7"/>
    </row>
    <row r="170" spans="1:9" s="81" customFormat="1" ht="18.75" x14ac:dyDescent="0.25">
      <c r="A170" s="36">
        <v>43826</v>
      </c>
      <c r="B170" s="38" t="s">
        <v>32</v>
      </c>
      <c r="C170" s="38">
        <v>5259</v>
      </c>
      <c r="D170" s="38" t="s">
        <v>47</v>
      </c>
      <c r="E170" s="38" t="s">
        <v>17</v>
      </c>
      <c r="F170" s="42"/>
      <c r="G170" s="42"/>
      <c r="H170" s="79">
        <v>1610</v>
      </c>
      <c r="I170" s="7"/>
    </row>
    <row r="171" spans="1:9" s="81" customFormat="1" ht="18.75" x14ac:dyDescent="0.25">
      <c r="A171" s="36">
        <v>43826</v>
      </c>
      <c r="B171" s="38" t="s">
        <v>34</v>
      </c>
      <c r="C171" s="38">
        <v>5372</v>
      </c>
      <c r="D171" s="38" t="s">
        <v>47</v>
      </c>
      <c r="E171" s="38" t="s">
        <v>17</v>
      </c>
      <c r="F171" s="42"/>
      <c r="G171" s="42"/>
      <c r="H171" s="79">
        <v>49550</v>
      </c>
      <c r="I171" s="7"/>
    </row>
    <row r="172" spans="1:9" s="81" customFormat="1" ht="18.75" x14ac:dyDescent="0.25">
      <c r="A172" s="36">
        <v>43826</v>
      </c>
      <c r="B172" s="38" t="s">
        <v>33</v>
      </c>
      <c r="C172" s="38">
        <v>5373</v>
      </c>
      <c r="D172" s="38" t="s">
        <v>47</v>
      </c>
      <c r="E172" s="38" t="s">
        <v>17</v>
      </c>
      <c r="F172" s="42"/>
      <c r="G172" s="42"/>
      <c r="H172" s="79">
        <v>274065</v>
      </c>
      <c r="I172" s="7"/>
    </row>
    <row r="173" spans="1:9" s="81" customFormat="1" ht="18.75" x14ac:dyDescent="0.25">
      <c r="A173" s="36">
        <v>43838</v>
      </c>
      <c r="B173" s="38" t="s">
        <v>107</v>
      </c>
      <c r="C173" s="38">
        <v>5134</v>
      </c>
      <c r="D173" s="38" t="s">
        <v>47</v>
      </c>
      <c r="E173" s="38" t="s">
        <v>17</v>
      </c>
      <c r="F173" s="42"/>
      <c r="G173" s="42"/>
      <c r="H173" s="79">
        <v>1500</v>
      </c>
      <c r="I173" s="7"/>
    </row>
    <row r="174" spans="1:9" s="81" customFormat="1" ht="18.75" x14ac:dyDescent="0.25">
      <c r="A174" s="36">
        <v>43839</v>
      </c>
      <c r="B174" s="38" t="s">
        <v>108</v>
      </c>
      <c r="C174" s="38">
        <v>5472</v>
      </c>
      <c r="D174" s="38" t="s">
        <v>47</v>
      </c>
      <c r="E174" s="38" t="s">
        <v>17</v>
      </c>
      <c r="F174" s="42"/>
      <c r="G174" s="42"/>
      <c r="H174" s="79">
        <v>16480</v>
      </c>
      <c r="I174" s="7"/>
    </row>
    <row r="175" spans="1:9" s="81" customFormat="1" ht="18.75" x14ac:dyDescent="0.25">
      <c r="A175" s="36">
        <v>43847</v>
      </c>
      <c r="B175" s="38" t="s">
        <v>36</v>
      </c>
      <c r="C175" s="38">
        <v>5337</v>
      </c>
      <c r="D175" s="38" t="s">
        <v>47</v>
      </c>
      <c r="E175" s="38" t="s">
        <v>17</v>
      </c>
      <c r="F175" s="42"/>
      <c r="G175" s="42"/>
      <c r="H175" s="79">
        <v>445</v>
      </c>
      <c r="I175" s="7"/>
    </row>
    <row r="176" spans="1:9" s="81" customFormat="1" ht="18.75" x14ac:dyDescent="0.25">
      <c r="A176" s="36">
        <v>43850</v>
      </c>
      <c r="B176" s="38" t="s">
        <v>109</v>
      </c>
      <c r="C176" s="38">
        <v>5134</v>
      </c>
      <c r="D176" s="38" t="s">
        <v>47</v>
      </c>
      <c r="E176" s="38" t="s">
        <v>110</v>
      </c>
      <c r="F176" s="42"/>
      <c r="G176" s="42"/>
      <c r="H176" s="79">
        <v>17385</v>
      </c>
      <c r="I176" s="7"/>
    </row>
    <row r="177" spans="1:9" s="81" customFormat="1" ht="18.75" x14ac:dyDescent="0.25">
      <c r="A177" s="36">
        <v>43850</v>
      </c>
      <c r="B177" s="38" t="s">
        <v>111</v>
      </c>
      <c r="C177" s="38">
        <v>5338</v>
      </c>
      <c r="D177" s="38" t="s">
        <v>47</v>
      </c>
      <c r="E177" s="38" t="s">
        <v>17</v>
      </c>
      <c r="F177" s="42"/>
      <c r="G177" s="42"/>
      <c r="H177" s="79">
        <v>33000</v>
      </c>
      <c r="I177" s="7"/>
    </row>
    <row r="178" spans="1:9" s="81" customFormat="1" ht="18.75" x14ac:dyDescent="0.25">
      <c r="A178" s="36">
        <v>43852</v>
      </c>
      <c r="B178" s="38" t="s">
        <v>112</v>
      </c>
      <c r="C178" s="38">
        <v>5473</v>
      </c>
      <c r="D178" s="38" t="s">
        <v>47</v>
      </c>
      <c r="E178" s="38" t="s">
        <v>17</v>
      </c>
      <c r="F178" s="42"/>
      <c r="G178" s="42"/>
      <c r="H178" s="79">
        <v>3450</v>
      </c>
      <c r="I178" s="7"/>
    </row>
    <row r="179" spans="1:9" s="81" customFormat="1" ht="18.75" x14ac:dyDescent="0.25">
      <c r="A179" s="36">
        <v>43860</v>
      </c>
      <c r="B179" s="38" t="s">
        <v>113</v>
      </c>
      <c r="C179" s="38">
        <v>5418</v>
      </c>
      <c r="D179" s="38" t="s">
        <v>47</v>
      </c>
      <c r="E179" s="38" t="s">
        <v>17</v>
      </c>
      <c r="F179" s="42"/>
      <c r="G179" s="42"/>
      <c r="H179" s="79">
        <v>322095</v>
      </c>
      <c r="I179" s="7"/>
    </row>
    <row r="180" spans="1:9" s="81" customFormat="1" ht="18.75" x14ac:dyDescent="0.25">
      <c r="A180" s="36">
        <v>43867</v>
      </c>
      <c r="B180" s="38" t="s">
        <v>114</v>
      </c>
      <c r="C180" s="38">
        <v>5474</v>
      </c>
      <c r="D180" s="38" t="s">
        <v>47</v>
      </c>
      <c r="E180" s="38" t="s">
        <v>17</v>
      </c>
      <c r="F180" s="42"/>
      <c r="G180" s="42"/>
      <c r="H180" s="79">
        <v>1556</v>
      </c>
      <c r="I180" s="7"/>
    </row>
    <row r="181" spans="1:9" s="81" customFormat="1" ht="18.75" x14ac:dyDescent="0.25">
      <c r="A181" s="36">
        <v>43868</v>
      </c>
      <c r="B181" s="38" t="s">
        <v>115</v>
      </c>
      <c r="C181" s="38">
        <v>5475</v>
      </c>
      <c r="D181" s="38" t="s">
        <v>47</v>
      </c>
      <c r="E181" s="38" t="s">
        <v>17</v>
      </c>
      <c r="F181" s="42"/>
      <c r="G181" s="42"/>
      <c r="H181" s="79">
        <v>33000</v>
      </c>
      <c r="I181" s="7"/>
    </row>
    <row r="182" spans="1:9" s="81" customFormat="1" ht="18.75" x14ac:dyDescent="0.25">
      <c r="A182" s="36">
        <v>43882</v>
      </c>
      <c r="B182" s="38" t="s">
        <v>116</v>
      </c>
      <c r="C182" s="38">
        <v>5476</v>
      </c>
      <c r="D182" s="38" t="s">
        <v>47</v>
      </c>
      <c r="E182" s="38" t="s">
        <v>17</v>
      </c>
      <c r="F182" s="42"/>
      <c r="G182" s="42"/>
      <c r="H182" s="79">
        <v>3270</v>
      </c>
      <c r="I182" s="7"/>
    </row>
    <row r="183" spans="1:9" s="81" customFormat="1" ht="18.75" x14ac:dyDescent="0.25">
      <c r="A183" s="36">
        <v>43886</v>
      </c>
      <c r="B183" s="38" t="s">
        <v>117</v>
      </c>
      <c r="C183" s="38">
        <v>5477</v>
      </c>
      <c r="D183" s="38" t="s">
        <v>47</v>
      </c>
      <c r="E183" s="38" t="s">
        <v>17</v>
      </c>
      <c r="F183" s="42"/>
      <c r="G183" s="42"/>
      <c r="H183" s="79">
        <v>402</v>
      </c>
      <c r="I183" s="7"/>
    </row>
    <row r="184" spans="1:9" s="81" customFormat="1" ht="18.75" x14ac:dyDescent="0.25">
      <c r="A184" s="36">
        <v>43889</v>
      </c>
      <c r="B184" s="38" t="s">
        <v>118</v>
      </c>
      <c r="C184" s="38">
        <v>5523</v>
      </c>
      <c r="D184" s="38" t="s">
        <v>47</v>
      </c>
      <c r="E184" s="38" t="s">
        <v>17</v>
      </c>
      <c r="F184" s="42"/>
      <c r="G184" s="42"/>
      <c r="H184" s="79">
        <v>322178</v>
      </c>
      <c r="I184" s="7"/>
    </row>
    <row r="185" spans="1:9" s="81" customFormat="1" ht="18.75" x14ac:dyDescent="0.25">
      <c r="A185" s="36">
        <v>43889</v>
      </c>
      <c r="B185" s="38" t="s">
        <v>119</v>
      </c>
      <c r="C185" s="38">
        <v>5598</v>
      </c>
      <c r="D185" s="38" t="s">
        <v>47</v>
      </c>
      <c r="E185" s="38" t="s">
        <v>17</v>
      </c>
      <c r="F185" s="42"/>
      <c r="G185" s="42"/>
      <c r="H185" s="79">
        <v>33000</v>
      </c>
      <c r="I185" s="7"/>
    </row>
    <row r="186" spans="1:9" s="81" customFormat="1" ht="18.75" x14ac:dyDescent="0.25">
      <c r="A186" s="36">
        <v>43899</v>
      </c>
      <c r="B186" s="38" t="s">
        <v>120</v>
      </c>
      <c r="C186" s="38">
        <v>5537</v>
      </c>
      <c r="D186" s="38" t="s">
        <v>47</v>
      </c>
      <c r="E186" s="38" t="s">
        <v>17</v>
      </c>
      <c r="F186" s="42"/>
      <c r="G186" s="42"/>
      <c r="H186" s="79">
        <v>480</v>
      </c>
      <c r="I186" s="7"/>
    </row>
    <row r="187" spans="1:9" s="81" customFormat="1" ht="18.75" x14ac:dyDescent="0.25">
      <c r="A187" s="36">
        <v>43902</v>
      </c>
      <c r="B187" s="38" t="s">
        <v>121</v>
      </c>
      <c r="C187" s="38">
        <v>5539</v>
      </c>
      <c r="D187" s="38" t="s">
        <v>47</v>
      </c>
      <c r="E187" s="38" t="s">
        <v>17</v>
      </c>
      <c r="F187" s="42"/>
      <c r="G187" s="42"/>
      <c r="H187" s="79">
        <v>1875</v>
      </c>
      <c r="I187" s="7"/>
    </row>
    <row r="188" spans="1:9" s="81" customFormat="1" ht="18.75" x14ac:dyDescent="0.25">
      <c r="A188" s="36">
        <v>43902</v>
      </c>
      <c r="B188" s="38" t="s">
        <v>122</v>
      </c>
      <c r="C188" s="38">
        <v>5540</v>
      </c>
      <c r="D188" s="38" t="s">
        <v>47</v>
      </c>
      <c r="E188" s="38" t="s">
        <v>17</v>
      </c>
      <c r="F188" s="42"/>
      <c r="G188" s="42"/>
      <c r="H188" s="79">
        <v>33000</v>
      </c>
      <c r="I188" s="7"/>
    </row>
    <row r="189" spans="1:9" s="81" customFormat="1" ht="18.75" x14ac:dyDescent="0.25">
      <c r="A189" s="36">
        <v>43908</v>
      </c>
      <c r="B189" s="38" t="s">
        <v>123</v>
      </c>
      <c r="C189" s="38">
        <v>5541</v>
      </c>
      <c r="D189" s="38" t="s">
        <v>47</v>
      </c>
      <c r="E189" s="38" t="s">
        <v>17</v>
      </c>
      <c r="F189" s="42"/>
      <c r="G189" s="42"/>
      <c r="H189" s="79">
        <v>3641.8</v>
      </c>
      <c r="I189" s="7"/>
    </row>
    <row r="190" spans="1:9" s="81" customFormat="1" ht="18.75" x14ac:dyDescent="0.25">
      <c r="A190" s="36">
        <v>43914</v>
      </c>
      <c r="B190" s="38" t="s">
        <v>124</v>
      </c>
      <c r="C190" s="38">
        <v>5542</v>
      </c>
      <c r="D190" s="38" t="s">
        <v>47</v>
      </c>
      <c r="E190" s="38" t="s">
        <v>17</v>
      </c>
      <c r="F190" s="42"/>
      <c r="G190" s="42"/>
      <c r="H190" s="79">
        <v>44040</v>
      </c>
      <c r="I190" s="7"/>
    </row>
    <row r="191" spans="1:9" s="81" customFormat="1" ht="18.75" x14ac:dyDescent="0.25">
      <c r="A191" s="36">
        <v>43915</v>
      </c>
      <c r="B191" s="38" t="s">
        <v>125</v>
      </c>
      <c r="C191" s="38">
        <v>5708</v>
      </c>
      <c r="D191" s="38" t="s">
        <v>47</v>
      </c>
      <c r="E191" s="38" t="s">
        <v>126</v>
      </c>
      <c r="F191" s="42"/>
      <c r="G191" s="42"/>
      <c r="H191" s="79">
        <v>4120</v>
      </c>
      <c r="I191" s="7"/>
    </row>
    <row r="192" spans="1:9" s="81" customFormat="1" ht="18.75" x14ac:dyDescent="0.25">
      <c r="A192" s="36">
        <v>43896</v>
      </c>
      <c r="B192" s="38" t="s">
        <v>127</v>
      </c>
      <c r="C192" s="38">
        <v>5709</v>
      </c>
      <c r="D192" s="38" t="s">
        <v>47</v>
      </c>
      <c r="E192" s="38" t="s">
        <v>126</v>
      </c>
      <c r="F192" s="42"/>
      <c r="G192" s="42"/>
      <c r="H192" s="79">
        <v>945</v>
      </c>
      <c r="I192" s="7"/>
    </row>
    <row r="193" spans="1:9" s="81" customFormat="1" ht="18.75" x14ac:dyDescent="0.25">
      <c r="A193" s="36">
        <v>43902</v>
      </c>
      <c r="B193" s="38" t="s">
        <v>128</v>
      </c>
      <c r="C193" s="38">
        <v>5706</v>
      </c>
      <c r="D193" s="38" t="s">
        <v>47</v>
      </c>
      <c r="E193" s="38" t="s">
        <v>126</v>
      </c>
      <c r="F193" s="42"/>
      <c r="G193" s="42"/>
      <c r="H193" s="79">
        <v>1200</v>
      </c>
      <c r="I193" s="7"/>
    </row>
    <row r="194" spans="1:9" s="81" customFormat="1" ht="18.75" x14ac:dyDescent="0.25">
      <c r="A194" s="36">
        <v>43907</v>
      </c>
      <c r="B194" s="38" t="s">
        <v>129</v>
      </c>
      <c r="C194" s="38">
        <v>5707</v>
      </c>
      <c r="D194" s="38" t="s">
        <v>47</v>
      </c>
      <c r="E194" s="38" t="s">
        <v>110</v>
      </c>
      <c r="F194" s="42"/>
      <c r="G194" s="42"/>
      <c r="H194" s="79">
        <v>17310</v>
      </c>
      <c r="I194" s="7"/>
    </row>
    <row r="195" spans="1:9" s="81" customFormat="1" ht="18.75" x14ac:dyDescent="0.25">
      <c r="A195" s="36">
        <v>43929</v>
      </c>
      <c r="B195" s="38" t="s">
        <v>130</v>
      </c>
      <c r="C195" s="38">
        <v>5796</v>
      </c>
      <c r="D195" s="38" t="s">
        <v>47</v>
      </c>
      <c r="E195" s="38" t="s">
        <v>17</v>
      </c>
      <c r="F195" s="42"/>
      <c r="G195" s="42"/>
      <c r="H195" s="79">
        <v>12850</v>
      </c>
      <c r="I195" s="7"/>
    </row>
    <row r="196" spans="1:9" s="81" customFormat="1" ht="18.75" x14ac:dyDescent="0.25">
      <c r="A196" s="36">
        <v>44070</v>
      </c>
      <c r="B196" s="38" t="s">
        <v>131</v>
      </c>
      <c r="C196" s="38">
        <v>6430</v>
      </c>
      <c r="D196" s="38" t="s">
        <v>47</v>
      </c>
      <c r="E196" s="38" t="s">
        <v>17</v>
      </c>
      <c r="F196" s="42"/>
      <c r="G196" s="42"/>
      <c r="H196" s="79">
        <v>216430</v>
      </c>
      <c r="I196" s="32">
        <f>SUM(H106:H196)</f>
        <v>7276868.1599999992</v>
      </c>
    </row>
    <row r="197" spans="1:9" s="80" customFormat="1" ht="18.75" x14ac:dyDescent="0.25">
      <c r="A197" s="36">
        <v>45847</v>
      </c>
      <c r="B197" s="38" t="s">
        <v>413</v>
      </c>
      <c r="C197" s="38"/>
      <c r="D197" s="38" t="s">
        <v>414</v>
      </c>
      <c r="E197" s="38" t="s">
        <v>8</v>
      </c>
      <c r="F197" s="40"/>
      <c r="G197" s="40"/>
      <c r="H197" s="79">
        <v>604.5</v>
      </c>
      <c r="I197" s="32">
        <f>SUM(H197)</f>
        <v>604.5</v>
      </c>
    </row>
    <row r="198" spans="1:9" s="81" customFormat="1" ht="18.75" x14ac:dyDescent="0.25">
      <c r="A198" s="36">
        <v>45374</v>
      </c>
      <c r="B198" s="44" t="s">
        <v>323</v>
      </c>
      <c r="C198" s="38"/>
      <c r="D198" s="38" t="s">
        <v>313</v>
      </c>
      <c r="E198" s="38" t="s">
        <v>321</v>
      </c>
      <c r="F198" s="42"/>
      <c r="G198" s="42"/>
      <c r="H198" s="79">
        <v>0</v>
      </c>
      <c r="I198" s="7"/>
    </row>
    <row r="199" spans="1:9" s="81" customFormat="1" ht="18.75" x14ac:dyDescent="0.25">
      <c r="A199" s="36">
        <v>45374</v>
      </c>
      <c r="B199" s="44" t="s">
        <v>324</v>
      </c>
      <c r="C199" s="38"/>
      <c r="D199" s="38" t="s">
        <v>313</v>
      </c>
      <c r="E199" s="38" t="s">
        <v>322</v>
      </c>
      <c r="F199" s="42"/>
      <c r="G199" s="42"/>
      <c r="H199" s="79">
        <v>0</v>
      </c>
      <c r="I199" s="7"/>
    </row>
    <row r="200" spans="1:9" s="81" customFormat="1" ht="18.75" x14ac:dyDescent="0.25">
      <c r="A200" s="36">
        <v>45374</v>
      </c>
      <c r="B200" s="44" t="s">
        <v>325</v>
      </c>
      <c r="C200" s="38"/>
      <c r="D200" s="38" t="s">
        <v>313</v>
      </c>
      <c r="E200" s="38" t="s">
        <v>314</v>
      </c>
      <c r="F200" s="42"/>
      <c r="G200" s="42"/>
      <c r="H200" s="79">
        <v>0</v>
      </c>
      <c r="I200" s="32">
        <f>SUM(H198:H200)</f>
        <v>0</v>
      </c>
    </row>
    <row r="201" spans="1:9" s="81" customFormat="1" ht="18.75" x14ac:dyDescent="0.25">
      <c r="A201" s="36">
        <v>45839</v>
      </c>
      <c r="B201" s="44" t="s">
        <v>417</v>
      </c>
      <c r="C201" s="38"/>
      <c r="D201" s="38" t="s">
        <v>399</v>
      </c>
      <c r="E201" s="38" t="s">
        <v>8</v>
      </c>
      <c r="F201" s="42"/>
      <c r="G201" s="42"/>
      <c r="H201" s="79">
        <v>211388</v>
      </c>
      <c r="I201" s="2"/>
    </row>
    <row r="202" spans="1:9" s="81" customFormat="1" ht="18.75" x14ac:dyDescent="0.25">
      <c r="A202" s="36">
        <v>45875</v>
      </c>
      <c r="B202" s="44" t="s">
        <v>428</v>
      </c>
      <c r="C202" s="38"/>
      <c r="D202" s="38" t="s">
        <v>399</v>
      </c>
      <c r="E202" s="38" t="s">
        <v>8</v>
      </c>
      <c r="F202" s="42"/>
      <c r="G202" s="42"/>
      <c r="H202" s="79">
        <v>31860</v>
      </c>
      <c r="I202" s="2"/>
    </row>
    <row r="203" spans="1:9" s="81" customFormat="1" ht="18.75" x14ac:dyDescent="0.25">
      <c r="A203" s="36">
        <v>45895</v>
      </c>
      <c r="B203" s="44" t="s">
        <v>456</v>
      </c>
      <c r="C203" s="38"/>
      <c r="D203" s="38" t="s">
        <v>399</v>
      </c>
      <c r="E203" s="38" t="s">
        <v>8</v>
      </c>
      <c r="F203" s="42"/>
      <c r="G203" s="42"/>
      <c r="H203" s="79">
        <v>241140</v>
      </c>
      <c r="I203" s="2"/>
    </row>
    <row r="204" spans="1:9" s="81" customFormat="1" ht="18.75" x14ac:dyDescent="0.25">
      <c r="A204" s="36">
        <v>45990</v>
      </c>
      <c r="B204" s="44" t="s">
        <v>508</v>
      </c>
      <c r="C204" s="38"/>
      <c r="D204" s="38" t="s">
        <v>399</v>
      </c>
      <c r="E204" s="38" t="s">
        <v>8</v>
      </c>
      <c r="F204" s="42"/>
      <c r="G204" s="42"/>
      <c r="H204" s="79">
        <v>72890.960000000006</v>
      </c>
      <c r="I204" s="32">
        <f>SUM(H201:H204)</f>
        <v>557278.96</v>
      </c>
    </row>
    <row r="205" spans="1:9" s="81" customFormat="1" ht="18.75" x14ac:dyDescent="0.25">
      <c r="A205" s="36">
        <v>46031</v>
      </c>
      <c r="B205" s="44" t="s">
        <v>706</v>
      </c>
      <c r="C205" s="38"/>
      <c r="D205" s="38" t="s">
        <v>705</v>
      </c>
      <c r="E205" s="38" t="s">
        <v>17</v>
      </c>
      <c r="F205" s="42"/>
      <c r="G205" s="42"/>
      <c r="H205" s="79">
        <v>268430</v>
      </c>
      <c r="I205" s="7"/>
    </row>
    <row r="206" spans="1:9" s="81" customFormat="1" ht="18.75" x14ac:dyDescent="0.25">
      <c r="A206" s="36">
        <v>46038</v>
      </c>
      <c r="B206" s="44" t="s">
        <v>707</v>
      </c>
      <c r="C206" s="38"/>
      <c r="D206" s="38" t="s">
        <v>705</v>
      </c>
      <c r="E206" s="38" t="s">
        <v>17</v>
      </c>
      <c r="F206" s="42"/>
      <c r="G206" s="42"/>
      <c r="H206" s="79">
        <v>29400</v>
      </c>
      <c r="I206" s="7"/>
    </row>
    <row r="207" spans="1:9" s="81" customFormat="1" ht="18.75" x14ac:dyDescent="0.25">
      <c r="A207" s="36">
        <v>46037</v>
      </c>
      <c r="B207" s="44" t="s">
        <v>709</v>
      </c>
      <c r="C207" s="38"/>
      <c r="D207" s="38" t="s">
        <v>705</v>
      </c>
      <c r="E207" s="38" t="s">
        <v>17</v>
      </c>
      <c r="F207" s="42"/>
      <c r="G207" s="42"/>
      <c r="H207" s="79">
        <v>6700</v>
      </c>
      <c r="I207" s="7"/>
    </row>
    <row r="208" spans="1:9" s="81" customFormat="1" ht="18.75" x14ac:dyDescent="0.25">
      <c r="A208" s="36">
        <v>46041</v>
      </c>
      <c r="B208" s="44" t="s">
        <v>708</v>
      </c>
      <c r="C208" s="38"/>
      <c r="D208" s="38" t="s">
        <v>705</v>
      </c>
      <c r="E208" s="38" t="s">
        <v>17</v>
      </c>
      <c r="F208" s="42"/>
      <c r="G208" s="42"/>
      <c r="H208" s="79">
        <v>12630</v>
      </c>
      <c r="I208" s="7"/>
    </row>
    <row r="209" spans="1:9" s="81" customFormat="1" ht="18.75" x14ac:dyDescent="0.25">
      <c r="A209" s="36">
        <v>46042</v>
      </c>
      <c r="B209" s="44" t="s">
        <v>710</v>
      </c>
      <c r="C209" s="38"/>
      <c r="D209" s="38" t="s">
        <v>705</v>
      </c>
      <c r="E209" s="38" t="s">
        <v>17</v>
      </c>
      <c r="F209" s="42"/>
      <c r="G209" s="42"/>
      <c r="H209" s="79">
        <v>133460</v>
      </c>
      <c r="I209" s="7"/>
    </row>
    <row r="210" spans="1:9" s="81" customFormat="1" ht="18.75" x14ac:dyDescent="0.25">
      <c r="A210" s="36">
        <v>46046</v>
      </c>
      <c r="B210" s="44" t="s">
        <v>711</v>
      </c>
      <c r="C210" s="38"/>
      <c r="D210" s="38" t="s">
        <v>705</v>
      </c>
      <c r="E210" s="38" t="s">
        <v>17</v>
      </c>
      <c r="F210" s="42"/>
      <c r="G210" s="42"/>
      <c r="H210" s="79">
        <v>25000</v>
      </c>
      <c r="I210" s="7"/>
    </row>
    <row r="211" spans="1:9" s="81" customFormat="1" ht="18.75" x14ac:dyDescent="0.25">
      <c r="A211" s="36">
        <v>46046</v>
      </c>
      <c r="B211" s="44" t="s">
        <v>700</v>
      </c>
      <c r="C211" s="38"/>
      <c r="D211" s="38" t="s">
        <v>705</v>
      </c>
      <c r="E211" s="38" t="s">
        <v>17</v>
      </c>
      <c r="F211" s="42"/>
      <c r="G211" s="42"/>
      <c r="H211" s="79">
        <v>2805</v>
      </c>
      <c r="I211" s="7"/>
    </row>
    <row r="212" spans="1:9" s="81" customFormat="1" ht="18.75" x14ac:dyDescent="0.25">
      <c r="A212" s="36">
        <v>46049</v>
      </c>
      <c r="B212" s="44" t="s">
        <v>701</v>
      </c>
      <c r="C212" s="38"/>
      <c r="D212" s="38" t="s">
        <v>705</v>
      </c>
      <c r="E212" s="38" t="s">
        <v>17</v>
      </c>
      <c r="F212" s="42"/>
      <c r="G212" s="42"/>
      <c r="H212" s="79">
        <v>11100</v>
      </c>
      <c r="I212" s="71"/>
    </row>
    <row r="213" spans="1:9" s="81" customFormat="1" ht="18.75" x14ac:dyDescent="0.25">
      <c r="A213" s="36">
        <v>46051</v>
      </c>
      <c r="B213" s="44" t="s">
        <v>736</v>
      </c>
      <c r="C213" s="38"/>
      <c r="D213" s="38" t="s">
        <v>705</v>
      </c>
      <c r="E213" s="38" t="s">
        <v>17</v>
      </c>
      <c r="F213" s="42"/>
      <c r="G213" s="42"/>
      <c r="H213" s="79">
        <v>29050</v>
      </c>
      <c r="I213" s="7"/>
    </row>
    <row r="214" spans="1:9" s="81" customFormat="1" ht="18.75" x14ac:dyDescent="0.25">
      <c r="A214" s="36">
        <v>46056</v>
      </c>
      <c r="B214" s="44" t="s">
        <v>737</v>
      </c>
      <c r="C214" s="38"/>
      <c r="D214" s="38" t="s">
        <v>705</v>
      </c>
      <c r="E214" s="38" t="s">
        <v>17</v>
      </c>
      <c r="F214" s="42"/>
      <c r="G214" s="42"/>
      <c r="H214" s="79">
        <v>500</v>
      </c>
      <c r="I214" s="7"/>
    </row>
    <row r="215" spans="1:9" s="81" customFormat="1" ht="18.75" x14ac:dyDescent="0.25">
      <c r="A215" s="36">
        <v>46058</v>
      </c>
      <c r="B215" s="44" t="s">
        <v>702</v>
      </c>
      <c r="C215" s="38"/>
      <c r="D215" s="38" t="s">
        <v>705</v>
      </c>
      <c r="E215" s="38" t="s">
        <v>17</v>
      </c>
      <c r="F215" s="42"/>
      <c r="G215" s="42"/>
      <c r="H215" s="79">
        <v>22500</v>
      </c>
      <c r="I215" s="7"/>
    </row>
    <row r="216" spans="1:9" s="81" customFormat="1" ht="18.75" x14ac:dyDescent="0.25">
      <c r="A216" s="36">
        <v>46059</v>
      </c>
      <c r="B216" s="44" t="s">
        <v>703</v>
      </c>
      <c r="C216" s="38"/>
      <c r="D216" s="38" t="s">
        <v>705</v>
      </c>
      <c r="E216" s="38" t="s">
        <v>17</v>
      </c>
      <c r="F216" s="42"/>
      <c r="G216" s="42"/>
      <c r="H216" s="79">
        <v>42760</v>
      </c>
      <c r="I216" s="71"/>
    </row>
    <row r="217" spans="1:9" s="81" customFormat="1" ht="18.75" x14ac:dyDescent="0.25">
      <c r="A217" s="36">
        <v>46063</v>
      </c>
      <c r="B217" s="44" t="s">
        <v>821</v>
      </c>
      <c r="C217" s="38"/>
      <c r="D217" s="38" t="s">
        <v>705</v>
      </c>
      <c r="E217" s="38" t="s">
        <v>17</v>
      </c>
      <c r="F217" s="42"/>
      <c r="G217" s="42"/>
      <c r="H217" s="79">
        <v>47000</v>
      </c>
      <c r="I217" s="7"/>
    </row>
    <row r="218" spans="1:9" s="81" customFormat="1" ht="18.75" x14ac:dyDescent="0.25">
      <c r="A218" s="36">
        <v>46066</v>
      </c>
      <c r="B218" s="44" t="s">
        <v>835</v>
      </c>
      <c r="C218" s="38"/>
      <c r="D218" s="38" t="s">
        <v>705</v>
      </c>
      <c r="E218" s="38" t="s">
        <v>17</v>
      </c>
      <c r="F218" s="42"/>
      <c r="G218" s="42"/>
      <c r="H218" s="79">
        <v>584150</v>
      </c>
      <c r="I218" s="71"/>
    </row>
    <row r="219" spans="1:9" s="81" customFormat="1" ht="18.75" x14ac:dyDescent="0.25">
      <c r="A219" s="36">
        <v>46091</v>
      </c>
      <c r="B219" s="44" t="s">
        <v>842</v>
      </c>
      <c r="C219" s="38"/>
      <c r="D219" s="38" t="s">
        <v>705</v>
      </c>
      <c r="E219" s="38" t="s">
        <v>17</v>
      </c>
      <c r="F219" s="42"/>
      <c r="G219" s="42"/>
      <c r="H219" s="79">
        <v>1600</v>
      </c>
      <c r="I219" s="32">
        <f>SUM(H205:H219)</f>
        <v>1217085</v>
      </c>
    </row>
    <row r="220" spans="1:9" s="80" customFormat="1" ht="18.75" x14ac:dyDescent="0.25">
      <c r="A220" s="36">
        <v>43698</v>
      </c>
      <c r="B220" s="38" t="s">
        <v>135</v>
      </c>
      <c r="C220" s="38">
        <v>2974</v>
      </c>
      <c r="D220" s="38" t="s">
        <v>136</v>
      </c>
      <c r="E220" s="38" t="s">
        <v>8</v>
      </c>
      <c r="F220" s="40"/>
      <c r="G220" s="40"/>
      <c r="H220" s="79">
        <v>13900</v>
      </c>
      <c r="I220" s="7"/>
    </row>
    <row r="221" spans="1:9" s="80" customFormat="1" ht="18.75" x14ac:dyDescent="0.25">
      <c r="A221" s="36">
        <v>43698</v>
      </c>
      <c r="B221" s="38" t="s">
        <v>137</v>
      </c>
      <c r="C221" s="38">
        <v>3005</v>
      </c>
      <c r="D221" s="38" t="s">
        <v>136</v>
      </c>
      <c r="E221" s="38" t="s">
        <v>8</v>
      </c>
      <c r="F221" s="40"/>
      <c r="G221" s="40"/>
      <c r="H221" s="79">
        <v>18000</v>
      </c>
      <c r="I221" s="7"/>
    </row>
    <row r="222" spans="1:9" s="80" customFormat="1" ht="18.75" x14ac:dyDescent="0.25">
      <c r="A222" s="36">
        <v>43698</v>
      </c>
      <c r="B222" s="38" t="s">
        <v>138</v>
      </c>
      <c r="C222" s="38">
        <v>3015</v>
      </c>
      <c r="D222" s="38" t="s">
        <v>136</v>
      </c>
      <c r="E222" s="38" t="s">
        <v>8</v>
      </c>
      <c r="F222" s="40"/>
      <c r="G222" s="40"/>
      <c r="H222" s="79">
        <v>25560</v>
      </c>
      <c r="I222" s="7"/>
    </row>
    <row r="223" spans="1:9" s="80" customFormat="1" ht="18.75" x14ac:dyDescent="0.25">
      <c r="A223" s="36">
        <v>43698</v>
      </c>
      <c r="B223" s="38" t="s">
        <v>139</v>
      </c>
      <c r="C223" s="38">
        <v>3029</v>
      </c>
      <c r="D223" s="38" t="s">
        <v>136</v>
      </c>
      <c r="E223" s="38" t="s">
        <v>8</v>
      </c>
      <c r="F223" s="40"/>
      <c r="G223" s="40"/>
      <c r="H223" s="79">
        <v>7764.4</v>
      </c>
      <c r="I223" s="7"/>
    </row>
    <row r="224" spans="1:9" s="80" customFormat="1" ht="18.75" x14ac:dyDescent="0.25">
      <c r="A224" s="36">
        <v>43698</v>
      </c>
      <c r="B224" s="38" t="s">
        <v>140</v>
      </c>
      <c r="C224" s="38">
        <v>3215</v>
      </c>
      <c r="D224" s="38" t="s">
        <v>136</v>
      </c>
      <c r="E224" s="38" t="s">
        <v>8</v>
      </c>
      <c r="F224" s="40"/>
      <c r="G224" s="40"/>
      <c r="H224" s="79">
        <v>9782.2000000000007</v>
      </c>
      <c r="I224" s="7"/>
    </row>
    <row r="225" spans="1:9" s="80" customFormat="1" ht="18.75" x14ac:dyDescent="0.25">
      <c r="A225" s="36">
        <v>43698</v>
      </c>
      <c r="B225" s="38" t="s">
        <v>141</v>
      </c>
      <c r="C225" s="38">
        <v>3358</v>
      </c>
      <c r="D225" s="38" t="s">
        <v>136</v>
      </c>
      <c r="E225" s="38" t="s">
        <v>8</v>
      </c>
      <c r="F225" s="40"/>
      <c r="G225" s="40"/>
      <c r="H225" s="79">
        <v>7097.7</v>
      </c>
      <c r="I225" s="7"/>
    </row>
    <row r="226" spans="1:9" s="80" customFormat="1" ht="18.75" x14ac:dyDescent="0.25">
      <c r="A226" s="36">
        <v>43698</v>
      </c>
      <c r="B226" s="38" t="s">
        <v>142</v>
      </c>
      <c r="C226" s="38">
        <v>3420</v>
      </c>
      <c r="D226" s="38" t="s">
        <v>136</v>
      </c>
      <c r="E226" s="38" t="s">
        <v>8</v>
      </c>
      <c r="F226" s="40"/>
      <c r="G226" s="40"/>
      <c r="H226" s="79">
        <v>14900</v>
      </c>
      <c r="I226" s="7"/>
    </row>
    <row r="227" spans="1:9" s="80" customFormat="1" ht="18.75" x14ac:dyDescent="0.25">
      <c r="A227" s="36">
        <v>43714</v>
      </c>
      <c r="B227" s="38" t="s">
        <v>143</v>
      </c>
      <c r="C227" s="38">
        <v>3530</v>
      </c>
      <c r="D227" s="38" t="s">
        <v>136</v>
      </c>
      <c r="E227" s="38" t="s">
        <v>8</v>
      </c>
      <c r="F227" s="40"/>
      <c r="G227" s="40"/>
      <c r="H227" s="79">
        <v>2220</v>
      </c>
      <c r="I227" s="7"/>
    </row>
    <row r="228" spans="1:9" s="80" customFormat="1" ht="18.75" x14ac:dyDescent="0.25">
      <c r="A228" s="36">
        <v>43725</v>
      </c>
      <c r="B228" s="38" t="s">
        <v>144</v>
      </c>
      <c r="C228" s="38">
        <v>3588</v>
      </c>
      <c r="D228" s="38" t="s">
        <v>136</v>
      </c>
      <c r="E228" s="38" t="s">
        <v>30</v>
      </c>
      <c r="F228" s="40"/>
      <c r="G228" s="40"/>
      <c r="H228" s="79">
        <v>6400</v>
      </c>
      <c r="I228" s="7"/>
    </row>
    <row r="229" spans="1:9" s="80" customFormat="1" ht="18.75" x14ac:dyDescent="0.25">
      <c r="A229" s="36">
        <v>43728</v>
      </c>
      <c r="B229" s="38" t="s">
        <v>145</v>
      </c>
      <c r="C229" s="38">
        <v>3639</v>
      </c>
      <c r="D229" s="38" t="s">
        <v>136</v>
      </c>
      <c r="E229" s="38" t="s">
        <v>8</v>
      </c>
      <c r="F229" s="40"/>
      <c r="G229" s="40"/>
      <c r="H229" s="79">
        <v>4280</v>
      </c>
      <c r="I229" s="7"/>
    </row>
    <row r="230" spans="1:9" s="80" customFormat="1" ht="18.75" x14ac:dyDescent="0.25">
      <c r="A230" s="36">
        <v>43731</v>
      </c>
      <c r="B230" s="38" t="s">
        <v>146</v>
      </c>
      <c r="C230" s="38">
        <v>3640</v>
      </c>
      <c r="D230" s="38" t="s">
        <v>136</v>
      </c>
      <c r="E230" s="38" t="s">
        <v>8</v>
      </c>
      <c r="F230" s="40"/>
      <c r="G230" s="40"/>
      <c r="H230" s="79">
        <v>5714.25</v>
      </c>
      <c r="I230" s="26"/>
    </row>
    <row r="231" spans="1:9" s="80" customFormat="1" ht="18.75" x14ac:dyDescent="0.25">
      <c r="A231" s="36">
        <v>43909</v>
      </c>
      <c r="B231" s="38" t="s">
        <v>326</v>
      </c>
      <c r="C231" s="38">
        <v>5522</v>
      </c>
      <c r="D231" s="38" t="s">
        <v>136</v>
      </c>
      <c r="E231" s="38" t="s">
        <v>8</v>
      </c>
      <c r="F231" s="40"/>
      <c r="G231" s="40"/>
      <c r="H231" s="79">
        <v>62000</v>
      </c>
      <c r="I231" s="26"/>
    </row>
    <row r="232" spans="1:9" s="80" customFormat="1" ht="18.75" x14ac:dyDescent="0.25">
      <c r="A232" s="36">
        <v>43630</v>
      </c>
      <c r="B232" s="38" t="s">
        <v>337</v>
      </c>
      <c r="C232" s="38">
        <v>2974</v>
      </c>
      <c r="D232" s="38" t="s">
        <v>136</v>
      </c>
      <c r="E232" s="38" t="s">
        <v>8</v>
      </c>
      <c r="F232" s="40"/>
      <c r="G232" s="40"/>
      <c r="H232" s="79">
        <v>13900.4</v>
      </c>
      <c r="I232" s="7"/>
    </row>
    <row r="233" spans="1:9" s="80" customFormat="1" ht="18.75" x14ac:dyDescent="0.25">
      <c r="A233" s="36">
        <v>43642</v>
      </c>
      <c r="B233" s="38" t="s">
        <v>338</v>
      </c>
      <c r="C233" s="38">
        <v>3005</v>
      </c>
      <c r="D233" s="38" t="s">
        <v>136</v>
      </c>
      <c r="E233" s="38" t="s">
        <v>8</v>
      </c>
      <c r="F233" s="40"/>
      <c r="G233" s="40"/>
      <c r="H233" s="79">
        <v>18000</v>
      </c>
      <c r="I233" s="7"/>
    </row>
    <row r="234" spans="1:9" s="80" customFormat="1" ht="18.75" x14ac:dyDescent="0.25">
      <c r="A234" s="36">
        <v>43650</v>
      </c>
      <c r="B234" s="38" t="s">
        <v>339</v>
      </c>
      <c r="C234" s="38">
        <v>3015</v>
      </c>
      <c r="D234" s="38" t="s">
        <v>136</v>
      </c>
      <c r="E234" s="38" t="s">
        <v>8</v>
      </c>
      <c r="F234" s="40"/>
      <c r="G234" s="40"/>
      <c r="H234" s="79">
        <v>25560</v>
      </c>
      <c r="I234" s="7"/>
    </row>
    <row r="235" spans="1:9" s="80" customFormat="1" ht="18.75" x14ac:dyDescent="0.25">
      <c r="A235" s="36">
        <v>43655</v>
      </c>
      <c r="B235" s="38" t="s">
        <v>340</v>
      </c>
      <c r="C235" s="38">
        <v>3029</v>
      </c>
      <c r="D235" s="38" t="s">
        <v>136</v>
      </c>
      <c r="E235" s="38" t="s">
        <v>8</v>
      </c>
      <c r="F235" s="40"/>
      <c r="G235" s="40"/>
      <c r="H235" s="79">
        <v>7764.4</v>
      </c>
      <c r="I235" s="7"/>
    </row>
    <row r="236" spans="1:9" s="80" customFormat="1" ht="18.75" x14ac:dyDescent="0.25">
      <c r="A236" s="36">
        <v>43671</v>
      </c>
      <c r="B236" s="38" t="s">
        <v>341</v>
      </c>
      <c r="C236" s="38">
        <v>3215</v>
      </c>
      <c r="D236" s="38" t="s">
        <v>136</v>
      </c>
      <c r="E236" s="38" t="s">
        <v>8</v>
      </c>
      <c r="F236" s="40"/>
      <c r="G236" s="40"/>
      <c r="H236" s="79">
        <v>9782.2000000000007</v>
      </c>
      <c r="I236" s="7"/>
    </row>
    <row r="237" spans="1:9" s="80" customFormat="1" ht="18.75" x14ac:dyDescent="0.25">
      <c r="A237" s="36">
        <v>43692</v>
      </c>
      <c r="B237" s="38" t="s">
        <v>320</v>
      </c>
      <c r="C237" s="38"/>
      <c r="D237" s="38" t="s">
        <v>136</v>
      </c>
      <c r="E237" s="38" t="s">
        <v>8</v>
      </c>
      <c r="F237" s="40"/>
      <c r="G237" s="40"/>
      <c r="H237" s="79">
        <v>7097.7</v>
      </c>
      <c r="I237" s="32">
        <f>SUM(H220:H237)</f>
        <v>259723.25</v>
      </c>
    </row>
    <row r="238" spans="1:9" s="80" customFormat="1" ht="37.5" x14ac:dyDescent="0.25">
      <c r="A238" s="36">
        <v>44170</v>
      </c>
      <c r="B238" s="38" t="s">
        <v>44</v>
      </c>
      <c r="C238" s="38">
        <v>6987</v>
      </c>
      <c r="D238" s="45" t="s">
        <v>148</v>
      </c>
      <c r="E238" s="38" t="s">
        <v>149</v>
      </c>
      <c r="F238" s="42"/>
      <c r="G238" s="42"/>
      <c r="H238" s="79">
        <v>11416</v>
      </c>
    </row>
    <row r="239" spans="1:9" s="80" customFormat="1" ht="37.5" x14ac:dyDescent="0.25">
      <c r="A239" s="36">
        <v>45142</v>
      </c>
      <c r="B239" s="38" t="s">
        <v>377</v>
      </c>
      <c r="C239" s="38"/>
      <c r="D239" s="45" t="s">
        <v>148</v>
      </c>
      <c r="E239" s="38" t="s">
        <v>149</v>
      </c>
      <c r="F239" s="42"/>
      <c r="G239" s="42"/>
      <c r="H239" s="79">
        <v>37553.5</v>
      </c>
    </row>
    <row r="240" spans="1:9" s="80" customFormat="1" ht="37.5" x14ac:dyDescent="0.25">
      <c r="A240" s="36">
        <v>45222</v>
      </c>
      <c r="B240" s="38" t="s">
        <v>378</v>
      </c>
      <c r="C240" s="38"/>
      <c r="D240" s="45" t="s">
        <v>148</v>
      </c>
      <c r="E240" s="38" t="s">
        <v>149</v>
      </c>
      <c r="F240" s="42"/>
      <c r="G240" s="42"/>
      <c r="H240" s="79">
        <v>9000</v>
      </c>
    </row>
    <row r="241" spans="1:9" s="80" customFormat="1" ht="37.5" x14ac:dyDescent="0.25">
      <c r="A241" s="36">
        <v>45281</v>
      </c>
      <c r="B241" s="38" t="s">
        <v>381</v>
      </c>
      <c r="C241" s="38"/>
      <c r="D241" s="45" t="s">
        <v>148</v>
      </c>
      <c r="E241" s="38" t="s">
        <v>149</v>
      </c>
      <c r="F241" s="42"/>
      <c r="G241" s="42"/>
      <c r="H241" s="79">
        <v>9720</v>
      </c>
      <c r="I241" s="32">
        <f>SUM(H238:H241)</f>
        <v>67689.5</v>
      </c>
    </row>
    <row r="242" spans="1:9" s="80" customFormat="1" ht="18.75" x14ac:dyDescent="0.25">
      <c r="A242" s="36">
        <v>45702</v>
      </c>
      <c r="B242" s="38" t="s">
        <v>387</v>
      </c>
      <c r="C242" s="38"/>
      <c r="D242" s="45" t="s">
        <v>388</v>
      </c>
      <c r="E242" s="38" t="s">
        <v>350</v>
      </c>
      <c r="F242" s="42"/>
      <c r="G242" s="42"/>
      <c r="H242" s="79">
        <v>85970</v>
      </c>
      <c r="I242" s="32">
        <f>SUM(H242)</f>
        <v>85970</v>
      </c>
    </row>
    <row r="243" spans="1:9" s="80" customFormat="1" ht="18.75" x14ac:dyDescent="0.25">
      <c r="A243" s="36">
        <v>42515</v>
      </c>
      <c r="B243" s="38" t="s">
        <v>150</v>
      </c>
      <c r="C243" s="38">
        <v>6559</v>
      </c>
      <c r="D243" s="38" t="s">
        <v>151</v>
      </c>
      <c r="E243" s="38" t="s">
        <v>8</v>
      </c>
      <c r="F243" s="42"/>
      <c r="G243" s="42"/>
      <c r="H243" s="79">
        <v>91608</v>
      </c>
      <c r="I243" s="7"/>
    </row>
    <row r="244" spans="1:9" s="80" customFormat="1" ht="18.75" x14ac:dyDescent="0.25">
      <c r="A244" s="36">
        <v>43455</v>
      </c>
      <c r="B244" s="38" t="s">
        <v>152</v>
      </c>
      <c r="C244" s="38">
        <v>893</v>
      </c>
      <c r="D244" s="38" t="s">
        <v>151</v>
      </c>
      <c r="E244" s="38" t="s">
        <v>8</v>
      </c>
      <c r="F244" s="42"/>
      <c r="G244" s="42"/>
      <c r="H244" s="79">
        <v>27000</v>
      </c>
      <c r="I244" s="7"/>
    </row>
    <row r="245" spans="1:9" s="80" customFormat="1" ht="18.75" x14ac:dyDescent="0.25">
      <c r="A245" s="36">
        <v>43461</v>
      </c>
      <c r="B245" s="38" t="s">
        <v>153</v>
      </c>
      <c r="C245" s="38">
        <v>1278</v>
      </c>
      <c r="D245" s="38" t="s">
        <v>151</v>
      </c>
      <c r="E245" s="38" t="s">
        <v>8</v>
      </c>
      <c r="F245" s="42"/>
      <c r="G245" s="42"/>
      <c r="H245" s="79">
        <v>41500</v>
      </c>
      <c r="I245" s="21"/>
    </row>
    <row r="246" spans="1:9" s="81" customFormat="1" ht="18.75" x14ac:dyDescent="0.25">
      <c r="A246" s="36">
        <v>43468</v>
      </c>
      <c r="B246" s="38" t="s">
        <v>154</v>
      </c>
      <c r="C246" s="38">
        <v>1383</v>
      </c>
      <c r="D246" s="38" t="s">
        <v>151</v>
      </c>
      <c r="E246" s="38" t="s">
        <v>8</v>
      </c>
      <c r="F246" s="42"/>
      <c r="G246" s="42"/>
      <c r="H246" s="79">
        <v>20700</v>
      </c>
      <c r="I246" s="7"/>
    </row>
    <row r="247" spans="1:9" s="81" customFormat="1" ht="18.75" x14ac:dyDescent="0.25">
      <c r="A247" s="36">
        <v>43469</v>
      </c>
      <c r="B247" s="38" t="s">
        <v>155</v>
      </c>
      <c r="C247" s="38">
        <v>2233</v>
      </c>
      <c r="D247" s="38" t="s">
        <v>151</v>
      </c>
      <c r="E247" s="38" t="s">
        <v>8</v>
      </c>
      <c r="F247" s="42"/>
      <c r="G247" s="42"/>
      <c r="H247" s="79">
        <v>28800</v>
      </c>
      <c r="I247" s="7"/>
    </row>
    <row r="248" spans="1:9" s="81" customFormat="1" ht="18.75" x14ac:dyDescent="0.25">
      <c r="A248" s="36">
        <v>43458</v>
      </c>
      <c r="B248" s="38" t="s">
        <v>156</v>
      </c>
      <c r="C248" s="38">
        <v>1080</v>
      </c>
      <c r="D248" s="38" t="s">
        <v>157</v>
      </c>
      <c r="E248" s="38" t="s">
        <v>8</v>
      </c>
      <c r="F248" s="42"/>
      <c r="G248" s="42"/>
      <c r="H248" s="79">
        <v>84000</v>
      </c>
      <c r="I248" s="32">
        <f>SUM(H243:H248)</f>
        <v>293608</v>
      </c>
    </row>
    <row r="249" spans="1:9" s="81" customFormat="1" ht="18.75" x14ac:dyDescent="0.25">
      <c r="A249" s="36">
        <v>44624</v>
      </c>
      <c r="B249" s="38" t="s">
        <v>158</v>
      </c>
      <c r="C249" s="38">
        <v>73</v>
      </c>
      <c r="D249" s="38" t="s">
        <v>159</v>
      </c>
      <c r="E249" s="38" t="s">
        <v>8</v>
      </c>
      <c r="F249" s="42"/>
      <c r="G249" s="42"/>
      <c r="H249" s="79">
        <v>18620</v>
      </c>
      <c r="I249" s="7"/>
    </row>
    <row r="250" spans="1:9" s="81" customFormat="1" ht="18.75" x14ac:dyDescent="0.25">
      <c r="A250" s="36">
        <v>44708</v>
      </c>
      <c r="B250" s="38" t="s">
        <v>160</v>
      </c>
      <c r="C250" s="38">
        <v>164</v>
      </c>
      <c r="D250" s="38" t="s">
        <v>159</v>
      </c>
      <c r="E250" s="38" t="s">
        <v>8</v>
      </c>
      <c r="F250" s="42"/>
      <c r="G250" s="42"/>
      <c r="H250" s="79">
        <v>18620</v>
      </c>
      <c r="I250" s="26"/>
    </row>
    <row r="251" spans="1:9" s="81" customFormat="1" ht="18.75" x14ac:dyDescent="0.25">
      <c r="A251" s="36">
        <v>44715</v>
      </c>
      <c r="B251" s="38" t="s">
        <v>161</v>
      </c>
      <c r="C251" s="38">
        <v>164</v>
      </c>
      <c r="D251" s="38" t="s">
        <v>159</v>
      </c>
      <c r="E251" s="38" t="s">
        <v>8</v>
      </c>
      <c r="F251" s="42"/>
      <c r="G251" s="42"/>
      <c r="H251" s="79">
        <v>18620</v>
      </c>
      <c r="I251" s="32">
        <f>SUM(H249:H251)</f>
        <v>55860</v>
      </c>
    </row>
    <row r="252" spans="1:9" s="81" customFormat="1" ht="18.75" x14ac:dyDescent="0.25">
      <c r="A252" s="36">
        <v>44517</v>
      </c>
      <c r="B252" s="38" t="s">
        <v>306</v>
      </c>
      <c r="C252" s="38">
        <v>272</v>
      </c>
      <c r="D252" s="38" t="s">
        <v>162</v>
      </c>
      <c r="E252" s="38" t="s">
        <v>269</v>
      </c>
      <c r="F252" s="42"/>
      <c r="G252" s="42"/>
      <c r="H252" s="79">
        <v>92040</v>
      </c>
      <c r="I252" s="32">
        <f>SUM(H252)</f>
        <v>92040</v>
      </c>
    </row>
    <row r="253" spans="1:9" s="81" customFormat="1" ht="18.75" x14ac:dyDescent="0.25">
      <c r="A253" s="36">
        <v>46079</v>
      </c>
      <c r="B253" s="38" t="s">
        <v>859</v>
      </c>
      <c r="C253" s="38"/>
      <c r="D253" s="38" t="s">
        <v>857</v>
      </c>
      <c r="E253" s="38" t="s">
        <v>858</v>
      </c>
      <c r="F253" s="42"/>
      <c r="G253" s="42"/>
      <c r="H253" s="79">
        <v>59480.6</v>
      </c>
      <c r="I253" s="2"/>
    </row>
    <row r="254" spans="1:9" s="81" customFormat="1" ht="18.75" x14ac:dyDescent="0.25">
      <c r="A254" s="36">
        <v>46108</v>
      </c>
      <c r="B254" s="38" t="s">
        <v>878</v>
      </c>
      <c r="C254" s="38"/>
      <c r="D254" s="38" t="s">
        <v>857</v>
      </c>
      <c r="E254" s="38" t="s">
        <v>858</v>
      </c>
      <c r="F254" s="42"/>
      <c r="G254" s="42"/>
      <c r="H254" s="79">
        <v>67032.600000000006</v>
      </c>
      <c r="I254" s="32">
        <f>SUM(H253:H254)</f>
        <v>126513.20000000001</v>
      </c>
    </row>
    <row r="255" spans="1:9" s="81" customFormat="1" ht="18.75" x14ac:dyDescent="0.25">
      <c r="A255" s="36">
        <v>46041</v>
      </c>
      <c r="B255" s="38" t="s">
        <v>792</v>
      </c>
      <c r="C255" s="38"/>
      <c r="D255" s="38" t="s">
        <v>793</v>
      </c>
      <c r="E255" s="38" t="s">
        <v>17</v>
      </c>
      <c r="F255" s="42"/>
      <c r="G255" s="42"/>
      <c r="H255" s="79">
        <v>107985</v>
      </c>
      <c r="I255" s="72"/>
    </row>
    <row r="256" spans="1:9" s="81" customFormat="1" ht="18.75" x14ac:dyDescent="0.25">
      <c r="A256" s="36">
        <v>46045</v>
      </c>
      <c r="B256" s="38" t="s">
        <v>293</v>
      </c>
      <c r="C256" s="38"/>
      <c r="D256" s="38" t="s">
        <v>793</v>
      </c>
      <c r="E256" s="38" t="s">
        <v>17</v>
      </c>
      <c r="F256" s="42"/>
      <c r="G256" s="42"/>
      <c r="H256" s="79">
        <v>109560</v>
      </c>
      <c r="I256" s="72"/>
    </row>
    <row r="257" spans="1:9" s="81" customFormat="1" ht="18.75" x14ac:dyDescent="0.25">
      <c r="A257" s="36">
        <v>46051</v>
      </c>
      <c r="B257" s="38" t="s">
        <v>293</v>
      </c>
      <c r="C257" s="38"/>
      <c r="D257" s="38" t="s">
        <v>793</v>
      </c>
      <c r="E257" s="38" t="s">
        <v>17</v>
      </c>
      <c r="F257" s="42"/>
      <c r="G257" s="42"/>
      <c r="H257" s="79">
        <v>109560</v>
      </c>
      <c r="I257" s="72"/>
    </row>
    <row r="258" spans="1:9" s="81" customFormat="1" ht="18.75" x14ac:dyDescent="0.25">
      <c r="A258" s="36">
        <v>46058</v>
      </c>
      <c r="B258" s="38" t="s">
        <v>293</v>
      </c>
      <c r="C258" s="38"/>
      <c r="D258" s="38" t="s">
        <v>793</v>
      </c>
      <c r="E258" s="38" t="s">
        <v>17</v>
      </c>
      <c r="F258" s="42"/>
      <c r="G258" s="42"/>
      <c r="H258" s="79">
        <v>69155</v>
      </c>
      <c r="I258" s="72"/>
    </row>
    <row r="259" spans="1:9" s="81" customFormat="1" ht="18.75" x14ac:dyDescent="0.25">
      <c r="A259" s="36">
        <v>46058</v>
      </c>
      <c r="B259" s="38" t="s">
        <v>293</v>
      </c>
      <c r="C259" s="38"/>
      <c r="D259" s="38" t="s">
        <v>793</v>
      </c>
      <c r="E259" s="38" t="s">
        <v>17</v>
      </c>
      <c r="F259" s="42"/>
      <c r="G259" s="42"/>
      <c r="H259" s="79">
        <v>40395</v>
      </c>
      <c r="I259" s="72"/>
    </row>
    <row r="260" spans="1:9" s="81" customFormat="1" ht="18.75" x14ac:dyDescent="0.25">
      <c r="A260" s="36">
        <v>46065</v>
      </c>
      <c r="B260" s="38" t="s">
        <v>293</v>
      </c>
      <c r="C260" s="38"/>
      <c r="D260" s="38" t="s">
        <v>793</v>
      </c>
      <c r="E260" s="38" t="s">
        <v>17</v>
      </c>
      <c r="F260" s="42"/>
      <c r="G260" s="42"/>
      <c r="H260" s="79">
        <v>69165</v>
      </c>
      <c r="I260" s="72"/>
    </row>
    <row r="261" spans="1:9" s="81" customFormat="1" ht="18.75" x14ac:dyDescent="0.25">
      <c r="A261" s="36">
        <v>46065</v>
      </c>
      <c r="B261" s="38" t="s">
        <v>293</v>
      </c>
      <c r="C261" s="38"/>
      <c r="D261" s="38" t="s">
        <v>793</v>
      </c>
      <c r="E261" s="38" t="s">
        <v>17</v>
      </c>
      <c r="F261" s="42"/>
      <c r="G261" s="42"/>
      <c r="H261" s="79">
        <v>40395</v>
      </c>
      <c r="I261" s="72"/>
    </row>
    <row r="262" spans="1:9" s="81" customFormat="1" ht="18.75" x14ac:dyDescent="0.25">
      <c r="A262" s="36">
        <v>46072</v>
      </c>
      <c r="B262" s="38" t="s">
        <v>293</v>
      </c>
      <c r="C262" s="38"/>
      <c r="D262" s="38" t="s">
        <v>793</v>
      </c>
      <c r="E262" s="38" t="s">
        <v>17</v>
      </c>
      <c r="F262" s="42"/>
      <c r="G262" s="42"/>
      <c r="H262" s="79">
        <v>40395</v>
      </c>
      <c r="I262" s="72"/>
    </row>
    <row r="263" spans="1:9" s="81" customFormat="1" ht="18.75" x14ac:dyDescent="0.25">
      <c r="A263" s="36">
        <v>46072</v>
      </c>
      <c r="B263" s="38" t="s">
        <v>293</v>
      </c>
      <c r="C263" s="38"/>
      <c r="D263" s="38" t="s">
        <v>793</v>
      </c>
      <c r="E263" s="38" t="s">
        <v>17</v>
      </c>
      <c r="F263" s="42"/>
      <c r="G263" s="42"/>
      <c r="H263" s="79">
        <v>69165</v>
      </c>
      <c r="I263" s="2"/>
    </row>
    <row r="264" spans="1:9" s="81" customFormat="1" ht="18.75" x14ac:dyDescent="0.25">
      <c r="A264" s="36">
        <v>46079</v>
      </c>
      <c r="B264" s="38" t="s">
        <v>293</v>
      </c>
      <c r="C264" s="38"/>
      <c r="D264" s="38" t="s">
        <v>793</v>
      </c>
      <c r="E264" s="38" t="s">
        <v>17</v>
      </c>
      <c r="F264" s="42"/>
      <c r="G264" s="42"/>
      <c r="H264" s="79">
        <v>40395</v>
      </c>
      <c r="I264" s="32">
        <f>SUM(H255:H264)</f>
        <v>696170</v>
      </c>
    </row>
    <row r="265" spans="1:9" s="81" customFormat="1" ht="18.75" x14ac:dyDescent="0.25">
      <c r="A265" s="36">
        <v>45772</v>
      </c>
      <c r="B265" s="38" t="s">
        <v>362</v>
      </c>
      <c r="C265" s="38"/>
      <c r="D265" s="45" t="s">
        <v>391</v>
      </c>
      <c r="E265" s="38" t="s">
        <v>8</v>
      </c>
      <c r="F265" s="42"/>
      <c r="G265" s="42"/>
      <c r="H265" s="79">
        <v>1845.24</v>
      </c>
      <c r="I265" s="2"/>
    </row>
    <row r="266" spans="1:9" s="81" customFormat="1" ht="18.75" x14ac:dyDescent="0.25">
      <c r="A266" s="36">
        <v>45785</v>
      </c>
      <c r="B266" s="38" t="s">
        <v>364</v>
      </c>
      <c r="C266" s="38"/>
      <c r="D266" s="45" t="s">
        <v>391</v>
      </c>
      <c r="E266" s="38" t="s">
        <v>8</v>
      </c>
      <c r="F266" s="42"/>
      <c r="G266" s="42"/>
      <c r="H266" s="79">
        <v>2035.5</v>
      </c>
      <c r="I266" s="2"/>
    </row>
    <row r="267" spans="1:9" s="81" customFormat="1" ht="18.75" x14ac:dyDescent="0.25">
      <c r="A267" s="36">
        <v>45800</v>
      </c>
      <c r="B267" s="38" t="s">
        <v>374</v>
      </c>
      <c r="C267" s="38"/>
      <c r="D267" s="45" t="s">
        <v>391</v>
      </c>
      <c r="E267" s="38" t="s">
        <v>8</v>
      </c>
      <c r="F267" s="42"/>
      <c r="G267" s="42"/>
      <c r="H267" s="79">
        <v>7734.9</v>
      </c>
      <c r="I267" s="2"/>
    </row>
    <row r="268" spans="1:9" s="81" customFormat="1" ht="18.75" x14ac:dyDescent="0.25">
      <c r="A268" s="36">
        <v>45880</v>
      </c>
      <c r="B268" s="38" t="s">
        <v>442</v>
      </c>
      <c r="C268" s="38"/>
      <c r="D268" s="45" t="s">
        <v>391</v>
      </c>
      <c r="E268" s="38" t="s">
        <v>8</v>
      </c>
      <c r="F268" s="42"/>
      <c r="G268" s="42"/>
      <c r="H268" s="79">
        <v>6210</v>
      </c>
      <c r="I268" s="2"/>
    </row>
    <row r="269" spans="1:9" s="81" customFormat="1" ht="18.75" x14ac:dyDescent="0.25">
      <c r="A269" s="36">
        <v>45890</v>
      </c>
      <c r="B269" s="38" t="s">
        <v>228</v>
      </c>
      <c r="C269" s="38"/>
      <c r="D269" s="45" t="s">
        <v>391</v>
      </c>
      <c r="E269" s="38" t="s">
        <v>8</v>
      </c>
      <c r="F269" s="42"/>
      <c r="G269" s="42"/>
      <c r="H269" s="79">
        <v>8260</v>
      </c>
      <c r="I269" s="2"/>
    </row>
    <row r="270" spans="1:9" s="81" customFormat="1" ht="18.75" x14ac:dyDescent="0.25">
      <c r="A270" s="36">
        <v>45890</v>
      </c>
      <c r="B270" s="38" t="s">
        <v>230</v>
      </c>
      <c r="C270" s="38"/>
      <c r="D270" s="45" t="s">
        <v>391</v>
      </c>
      <c r="E270" s="38" t="s">
        <v>8</v>
      </c>
      <c r="F270" s="42"/>
      <c r="G270" s="42"/>
      <c r="H270" s="79">
        <v>15443</v>
      </c>
      <c r="I270" s="2"/>
    </row>
    <row r="271" spans="1:9" s="81" customFormat="1" ht="18.75" x14ac:dyDescent="0.25">
      <c r="A271" s="36">
        <v>45944</v>
      </c>
      <c r="B271" s="38" t="s">
        <v>383</v>
      </c>
      <c r="C271" s="38"/>
      <c r="D271" s="45" t="s">
        <v>391</v>
      </c>
      <c r="E271" s="38" t="s">
        <v>8</v>
      </c>
      <c r="F271" s="42"/>
      <c r="G271" s="42"/>
      <c r="H271" s="79">
        <v>44840</v>
      </c>
      <c r="I271" s="2"/>
    </row>
    <row r="272" spans="1:9" s="81" customFormat="1" ht="18.75" x14ac:dyDescent="0.25">
      <c r="A272" s="36">
        <v>45972</v>
      </c>
      <c r="B272" s="38" t="s">
        <v>523</v>
      </c>
      <c r="C272" s="38"/>
      <c r="D272" s="45" t="s">
        <v>391</v>
      </c>
      <c r="E272" s="38" t="s">
        <v>8</v>
      </c>
      <c r="F272" s="42"/>
      <c r="G272" s="42"/>
      <c r="H272" s="79">
        <v>221696.78</v>
      </c>
      <c r="I272" s="2"/>
    </row>
    <row r="273" spans="1:9" s="81" customFormat="1" ht="18.75" x14ac:dyDescent="0.25">
      <c r="A273" s="36">
        <v>45987</v>
      </c>
      <c r="B273" s="38" t="s">
        <v>177</v>
      </c>
      <c r="C273" s="38"/>
      <c r="D273" s="45" t="s">
        <v>391</v>
      </c>
      <c r="E273" s="38" t="s">
        <v>8</v>
      </c>
      <c r="F273" s="42"/>
      <c r="G273" s="42"/>
      <c r="H273" s="79">
        <v>4140</v>
      </c>
      <c r="I273" s="32">
        <f>SUM(H265:H273)</f>
        <v>312205.42</v>
      </c>
    </row>
    <row r="274" spans="1:9" s="81" customFormat="1" ht="18.75" x14ac:dyDescent="0.25">
      <c r="A274" s="36">
        <v>45905</v>
      </c>
      <c r="B274" s="38" t="s">
        <v>256</v>
      </c>
      <c r="C274" s="38"/>
      <c r="D274" s="45" t="s">
        <v>466</v>
      </c>
      <c r="E274" s="38" t="s">
        <v>8</v>
      </c>
      <c r="F274" s="42"/>
      <c r="G274" s="42"/>
      <c r="H274" s="79">
        <v>12000</v>
      </c>
      <c r="I274" s="71"/>
    </row>
    <row r="275" spans="1:9" s="81" customFormat="1" ht="18.75" x14ac:dyDescent="0.25">
      <c r="A275" s="36">
        <v>45959</v>
      </c>
      <c r="B275" s="38" t="s">
        <v>499</v>
      </c>
      <c r="C275" s="38"/>
      <c r="D275" s="45" t="s">
        <v>466</v>
      </c>
      <c r="E275" s="38" t="s">
        <v>8</v>
      </c>
      <c r="F275" s="42"/>
      <c r="G275" s="42"/>
      <c r="H275" s="79">
        <v>67260</v>
      </c>
      <c r="I275" s="71"/>
    </row>
    <row r="276" spans="1:9" s="81" customFormat="1" ht="18.75" x14ac:dyDescent="0.25">
      <c r="A276" s="36">
        <v>45979</v>
      </c>
      <c r="B276" s="38" t="s">
        <v>529</v>
      </c>
      <c r="C276" s="38"/>
      <c r="D276" s="45" t="s">
        <v>466</v>
      </c>
      <c r="E276" s="38" t="s">
        <v>8</v>
      </c>
      <c r="F276" s="42"/>
      <c r="G276" s="42"/>
      <c r="H276" s="79">
        <v>110445.6</v>
      </c>
      <c r="I276" s="72"/>
    </row>
    <row r="277" spans="1:9" s="81" customFormat="1" ht="18.75" x14ac:dyDescent="0.25">
      <c r="A277" s="36">
        <v>45994</v>
      </c>
      <c r="B277" s="38" t="s">
        <v>379</v>
      </c>
      <c r="C277" s="38"/>
      <c r="D277" s="45" t="s">
        <v>466</v>
      </c>
      <c r="E277" s="38" t="s">
        <v>8</v>
      </c>
      <c r="F277" s="42"/>
      <c r="G277" s="42"/>
      <c r="H277" s="79">
        <v>4130</v>
      </c>
      <c r="I277" s="71"/>
    </row>
    <row r="278" spans="1:9" s="81" customFormat="1" ht="18.75" x14ac:dyDescent="0.25">
      <c r="A278" s="36">
        <v>46003</v>
      </c>
      <c r="B278" s="38" t="s">
        <v>579</v>
      </c>
      <c r="C278" s="38"/>
      <c r="D278" s="45" t="s">
        <v>466</v>
      </c>
      <c r="E278" s="38" t="s">
        <v>8</v>
      </c>
      <c r="F278" s="42"/>
      <c r="G278" s="42"/>
      <c r="H278" s="79">
        <v>46400</v>
      </c>
      <c r="I278" s="71"/>
    </row>
    <row r="279" spans="1:9" s="81" customFormat="1" ht="18.75" x14ac:dyDescent="0.25">
      <c r="A279" s="36">
        <v>46008</v>
      </c>
      <c r="B279" s="38" t="s">
        <v>442</v>
      </c>
      <c r="C279" s="38"/>
      <c r="D279" s="45" t="s">
        <v>466</v>
      </c>
      <c r="E279" s="38" t="s">
        <v>8</v>
      </c>
      <c r="F279" s="42"/>
      <c r="G279" s="42"/>
      <c r="H279" s="79">
        <v>20576.060000000001</v>
      </c>
      <c r="I279" s="72"/>
    </row>
    <row r="280" spans="1:9" s="81" customFormat="1" ht="18.75" x14ac:dyDescent="0.25">
      <c r="A280" s="36">
        <v>46009</v>
      </c>
      <c r="B280" s="38" t="s">
        <v>784</v>
      </c>
      <c r="C280" s="38"/>
      <c r="D280" s="45" t="s">
        <v>466</v>
      </c>
      <c r="E280" s="38" t="s">
        <v>8</v>
      </c>
      <c r="F280" s="42"/>
      <c r="G280" s="42"/>
      <c r="H280" s="79">
        <v>6106.5</v>
      </c>
      <c r="I280" s="72"/>
    </row>
    <row r="281" spans="1:9" s="81" customFormat="1" ht="18.75" x14ac:dyDescent="0.25">
      <c r="A281" s="36">
        <v>46010</v>
      </c>
      <c r="B281" s="38" t="s">
        <v>638</v>
      </c>
      <c r="C281" s="38"/>
      <c r="D281" s="45" t="s">
        <v>466</v>
      </c>
      <c r="E281" s="38" t="s">
        <v>8</v>
      </c>
      <c r="F281" s="42"/>
      <c r="G281" s="42"/>
      <c r="H281" s="79">
        <v>4375</v>
      </c>
      <c r="I281" s="71"/>
    </row>
    <row r="282" spans="1:9" s="81" customFormat="1" ht="18.75" x14ac:dyDescent="0.25">
      <c r="A282" s="36">
        <v>46036</v>
      </c>
      <c r="B282" s="38" t="s">
        <v>720</v>
      </c>
      <c r="C282" s="38"/>
      <c r="D282" s="45" t="s">
        <v>466</v>
      </c>
      <c r="E282" s="38" t="s">
        <v>8</v>
      </c>
      <c r="F282" s="42"/>
      <c r="G282" s="42"/>
      <c r="H282" s="79">
        <v>164374</v>
      </c>
      <c r="I282" s="71"/>
    </row>
    <row r="283" spans="1:9" s="81" customFormat="1" ht="18.75" x14ac:dyDescent="0.25">
      <c r="A283" s="36">
        <v>46038</v>
      </c>
      <c r="B283" s="38" t="s">
        <v>821</v>
      </c>
      <c r="C283" s="38"/>
      <c r="D283" s="45" t="s">
        <v>466</v>
      </c>
      <c r="E283" s="38" t="s">
        <v>8</v>
      </c>
      <c r="F283" s="42"/>
      <c r="G283" s="42"/>
      <c r="H283" s="79">
        <v>39640</v>
      </c>
      <c r="I283" s="7"/>
    </row>
    <row r="284" spans="1:9" s="81" customFormat="1" ht="18.75" x14ac:dyDescent="0.25">
      <c r="A284" s="36">
        <v>46052</v>
      </c>
      <c r="B284" s="38" t="s">
        <v>820</v>
      </c>
      <c r="C284" s="38"/>
      <c r="D284" s="45" t="s">
        <v>466</v>
      </c>
      <c r="E284" s="38" t="s">
        <v>8</v>
      </c>
      <c r="F284" s="42"/>
      <c r="G284" s="42"/>
      <c r="H284" s="79">
        <v>184730</v>
      </c>
      <c r="I284" s="71"/>
    </row>
    <row r="285" spans="1:9" s="81" customFormat="1" ht="18.75" x14ac:dyDescent="0.25">
      <c r="A285" s="36">
        <v>46066</v>
      </c>
      <c r="B285" s="38" t="s">
        <v>556</v>
      </c>
      <c r="C285" s="38"/>
      <c r="D285" s="45" t="s">
        <v>466</v>
      </c>
      <c r="E285" s="38" t="s">
        <v>8</v>
      </c>
      <c r="F285" s="42"/>
      <c r="G285" s="42"/>
      <c r="H285" s="79">
        <v>36300</v>
      </c>
      <c r="I285" s="71"/>
    </row>
    <row r="286" spans="1:9" s="81" customFormat="1" ht="18.75" x14ac:dyDescent="0.25">
      <c r="A286" s="36">
        <v>46070</v>
      </c>
      <c r="B286" s="38" t="s">
        <v>822</v>
      </c>
      <c r="C286" s="38"/>
      <c r="D286" s="45" t="s">
        <v>466</v>
      </c>
      <c r="E286" s="38" t="s">
        <v>8</v>
      </c>
      <c r="F286" s="42"/>
      <c r="G286" s="42"/>
      <c r="H286" s="79">
        <v>37560</v>
      </c>
      <c r="I286" s="7"/>
    </row>
    <row r="287" spans="1:9" s="81" customFormat="1" ht="18.75" x14ac:dyDescent="0.25">
      <c r="A287" s="36">
        <v>46070</v>
      </c>
      <c r="B287" s="38" t="s">
        <v>823</v>
      </c>
      <c r="C287" s="38"/>
      <c r="D287" s="45" t="s">
        <v>466</v>
      </c>
      <c r="E287" s="38" t="s">
        <v>8</v>
      </c>
      <c r="F287" s="42"/>
      <c r="G287" s="42"/>
      <c r="H287" s="79">
        <v>12390</v>
      </c>
      <c r="I287" s="71"/>
    </row>
    <row r="288" spans="1:9" s="81" customFormat="1" ht="18.75" x14ac:dyDescent="0.25">
      <c r="A288" s="36">
        <v>46079</v>
      </c>
      <c r="B288" s="38" t="s">
        <v>851</v>
      </c>
      <c r="C288" s="38"/>
      <c r="D288" s="45" t="s">
        <v>466</v>
      </c>
      <c r="E288" s="38" t="s">
        <v>8</v>
      </c>
      <c r="F288" s="42"/>
      <c r="G288" s="42"/>
      <c r="H288" s="79">
        <v>80200</v>
      </c>
      <c r="I288" s="71"/>
    </row>
    <row r="289" spans="1:9" s="81" customFormat="1" ht="18.75" x14ac:dyDescent="0.25">
      <c r="A289" s="36">
        <v>46087</v>
      </c>
      <c r="B289" s="38" t="s">
        <v>844</v>
      </c>
      <c r="C289" s="38"/>
      <c r="D289" s="45" t="s">
        <v>466</v>
      </c>
      <c r="E289" s="38" t="s">
        <v>8</v>
      </c>
      <c r="F289" s="42"/>
      <c r="G289" s="42"/>
      <c r="H289" s="79">
        <v>87750</v>
      </c>
      <c r="I289" s="7"/>
    </row>
    <row r="290" spans="1:9" s="81" customFormat="1" ht="18.75" x14ac:dyDescent="0.25">
      <c r="A290" s="36">
        <v>46090</v>
      </c>
      <c r="B290" s="38" t="s">
        <v>845</v>
      </c>
      <c r="C290" s="38"/>
      <c r="D290" s="45" t="s">
        <v>466</v>
      </c>
      <c r="E290" s="38" t="s">
        <v>8</v>
      </c>
      <c r="F290" s="42"/>
      <c r="G290" s="42"/>
      <c r="H290" s="79">
        <v>46935</v>
      </c>
      <c r="I290" s="71"/>
    </row>
    <row r="291" spans="1:9" s="81" customFormat="1" ht="18.75" x14ac:dyDescent="0.25">
      <c r="A291" s="36">
        <v>46093</v>
      </c>
      <c r="B291" s="38" t="s">
        <v>863</v>
      </c>
      <c r="C291" s="38"/>
      <c r="D291" s="45" t="s">
        <v>466</v>
      </c>
      <c r="E291" s="38" t="s">
        <v>8</v>
      </c>
      <c r="F291" s="42"/>
      <c r="G291" s="42"/>
      <c r="H291" s="79">
        <v>136880</v>
      </c>
      <c r="I291" s="32">
        <f>SUM(H274:H291)</f>
        <v>1098052.1600000001</v>
      </c>
    </row>
    <row r="292" spans="1:9" s="81" customFormat="1" ht="18.75" x14ac:dyDescent="0.25">
      <c r="A292" s="36">
        <v>42016</v>
      </c>
      <c r="B292" s="38">
        <v>960</v>
      </c>
      <c r="C292" s="38"/>
      <c r="D292" s="38" t="s">
        <v>169</v>
      </c>
      <c r="E292" s="38" t="s">
        <v>170</v>
      </c>
      <c r="F292" s="42"/>
      <c r="G292" s="42"/>
      <c r="H292" s="79">
        <v>14700</v>
      </c>
      <c r="I292" s="7"/>
    </row>
    <row r="293" spans="1:9" s="81" customFormat="1" ht="18.75" x14ac:dyDescent="0.25">
      <c r="A293" s="36">
        <v>42016</v>
      </c>
      <c r="B293" s="38">
        <v>961</v>
      </c>
      <c r="C293" s="38"/>
      <c r="D293" s="38" t="s">
        <v>169</v>
      </c>
      <c r="E293" s="38" t="s">
        <v>171</v>
      </c>
      <c r="F293" s="42"/>
      <c r="G293" s="42"/>
      <c r="H293" s="79">
        <v>27500</v>
      </c>
      <c r="I293" s="7"/>
    </row>
    <row r="294" spans="1:9" s="81" customFormat="1" ht="18.75" x14ac:dyDescent="0.25">
      <c r="A294" s="36" t="s">
        <v>172</v>
      </c>
      <c r="B294" s="38">
        <v>964</v>
      </c>
      <c r="C294" s="38"/>
      <c r="D294" s="38" t="s">
        <v>169</v>
      </c>
      <c r="E294" s="38" t="s">
        <v>170</v>
      </c>
      <c r="F294" s="42"/>
      <c r="G294" s="42"/>
      <c r="H294" s="79">
        <v>2450</v>
      </c>
      <c r="I294" s="7"/>
    </row>
    <row r="295" spans="1:9" s="81" customFormat="1" ht="18.75" x14ac:dyDescent="0.25">
      <c r="A295" s="36">
        <v>42023</v>
      </c>
      <c r="B295" s="38">
        <v>965</v>
      </c>
      <c r="C295" s="38"/>
      <c r="D295" s="38" t="s">
        <v>169</v>
      </c>
      <c r="E295" s="38" t="s">
        <v>173</v>
      </c>
      <c r="F295" s="42"/>
      <c r="G295" s="42"/>
      <c r="H295" s="79">
        <v>17900</v>
      </c>
      <c r="I295" s="7"/>
    </row>
    <row r="296" spans="1:9" s="81" customFormat="1" ht="18.75" x14ac:dyDescent="0.25">
      <c r="A296" s="36">
        <v>42032</v>
      </c>
      <c r="B296" s="38">
        <v>966</v>
      </c>
      <c r="C296" s="38"/>
      <c r="D296" s="38" t="s">
        <v>169</v>
      </c>
      <c r="E296" s="38" t="s">
        <v>171</v>
      </c>
      <c r="F296" s="42"/>
      <c r="G296" s="42"/>
      <c r="H296" s="79">
        <v>13400</v>
      </c>
      <c r="I296" s="7"/>
    </row>
    <row r="297" spans="1:9" s="81" customFormat="1" ht="18.75" x14ac:dyDescent="0.25">
      <c r="A297" s="36">
        <v>42032</v>
      </c>
      <c r="B297" s="38">
        <v>967</v>
      </c>
      <c r="C297" s="38"/>
      <c r="D297" s="38" t="s">
        <v>169</v>
      </c>
      <c r="E297" s="38" t="s">
        <v>174</v>
      </c>
      <c r="F297" s="42"/>
      <c r="G297" s="42"/>
      <c r="H297" s="79">
        <v>9600</v>
      </c>
      <c r="I297" s="32">
        <f>SUM(H292:H297)</f>
        <v>85550</v>
      </c>
    </row>
    <row r="298" spans="1:9" s="81" customFormat="1" ht="18.75" x14ac:dyDescent="0.25">
      <c r="A298" s="36">
        <v>46034</v>
      </c>
      <c r="B298" s="38" t="s">
        <v>872</v>
      </c>
      <c r="C298" s="38"/>
      <c r="D298" s="38" t="s">
        <v>875</v>
      </c>
      <c r="E298" s="38" t="s">
        <v>874</v>
      </c>
      <c r="F298" s="42"/>
      <c r="G298" s="42"/>
      <c r="H298" s="79">
        <v>58996</v>
      </c>
      <c r="I298" s="7"/>
    </row>
    <row r="299" spans="1:9" s="81" customFormat="1" ht="18.75" x14ac:dyDescent="0.25">
      <c r="A299" s="36">
        <v>46099</v>
      </c>
      <c r="B299" s="38" t="s">
        <v>873</v>
      </c>
      <c r="C299" s="38"/>
      <c r="D299" s="38" t="s">
        <v>875</v>
      </c>
      <c r="E299" s="38" t="s">
        <v>874</v>
      </c>
      <c r="F299" s="42"/>
      <c r="G299" s="42"/>
      <c r="H299" s="79">
        <v>55566</v>
      </c>
      <c r="I299" s="32">
        <f>SUM(H298:H299)</f>
        <v>114562</v>
      </c>
    </row>
    <row r="300" spans="1:9" s="81" customFormat="1" ht="18.75" x14ac:dyDescent="0.25">
      <c r="A300" s="36">
        <v>44196</v>
      </c>
      <c r="B300" s="38" t="s">
        <v>177</v>
      </c>
      <c r="C300" s="38">
        <v>7038</v>
      </c>
      <c r="D300" s="38" t="s">
        <v>178</v>
      </c>
      <c r="E300" s="38" t="s">
        <v>17</v>
      </c>
      <c r="F300" s="42"/>
      <c r="G300" s="42"/>
      <c r="H300" s="79">
        <v>322722</v>
      </c>
      <c r="I300" s="32">
        <f>SUM(H300)</f>
        <v>322722</v>
      </c>
    </row>
    <row r="301" spans="1:9" s="81" customFormat="1" ht="18.75" x14ac:dyDescent="0.25">
      <c r="A301" s="36">
        <v>43054</v>
      </c>
      <c r="B301" s="38" t="s">
        <v>615</v>
      </c>
      <c r="C301" s="38" t="s">
        <v>616</v>
      </c>
      <c r="D301" s="38" t="s">
        <v>617</v>
      </c>
      <c r="E301" s="38" t="s">
        <v>295</v>
      </c>
      <c r="F301" s="42"/>
      <c r="G301" s="42"/>
      <c r="H301" s="79">
        <v>243</v>
      </c>
      <c r="I301" s="7"/>
    </row>
    <row r="302" spans="1:9" s="81" customFormat="1" ht="18.75" x14ac:dyDescent="0.25">
      <c r="A302" s="36">
        <v>43054</v>
      </c>
      <c r="B302" s="38" t="s">
        <v>618</v>
      </c>
      <c r="C302" s="38" t="s">
        <v>616</v>
      </c>
      <c r="D302" s="38" t="s">
        <v>617</v>
      </c>
      <c r="E302" s="38" t="s">
        <v>295</v>
      </c>
      <c r="F302" s="42"/>
      <c r="G302" s="42"/>
      <c r="H302" s="79">
        <v>15022.5</v>
      </c>
      <c r="I302" s="7"/>
    </row>
    <row r="303" spans="1:9" s="81" customFormat="1" ht="18.75" x14ac:dyDescent="0.25">
      <c r="A303" s="36">
        <v>43299</v>
      </c>
      <c r="B303" s="38" t="s">
        <v>619</v>
      </c>
      <c r="C303" s="38" t="s">
        <v>616</v>
      </c>
      <c r="D303" s="38" t="s">
        <v>617</v>
      </c>
      <c r="E303" s="38" t="s">
        <v>295</v>
      </c>
      <c r="F303" s="42"/>
      <c r="G303" s="42"/>
      <c r="H303" s="79">
        <v>33200</v>
      </c>
      <c r="I303" s="7"/>
    </row>
    <row r="304" spans="1:9" s="81" customFormat="1" ht="18.75" x14ac:dyDescent="0.25">
      <c r="A304" s="36">
        <v>43794</v>
      </c>
      <c r="B304" s="38" t="s">
        <v>620</v>
      </c>
      <c r="C304" s="38" t="s">
        <v>616</v>
      </c>
      <c r="D304" s="38" t="s">
        <v>617</v>
      </c>
      <c r="E304" s="38" t="s">
        <v>295</v>
      </c>
      <c r="F304" s="42"/>
      <c r="G304" s="42"/>
      <c r="H304" s="79">
        <v>9809.06</v>
      </c>
      <c r="I304" s="7"/>
    </row>
    <row r="305" spans="1:9" s="81" customFormat="1" ht="18.75" x14ac:dyDescent="0.25">
      <c r="A305" s="36">
        <v>43848</v>
      </c>
      <c r="B305" s="38" t="s">
        <v>621</v>
      </c>
      <c r="C305" s="38" t="s">
        <v>616</v>
      </c>
      <c r="D305" s="38" t="s">
        <v>617</v>
      </c>
      <c r="E305" s="38" t="s">
        <v>295</v>
      </c>
      <c r="F305" s="42"/>
      <c r="G305" s="42"/>
      <c r="H305" s="79">
        <v>22822</v>
      </c>
      <c r="I305" s="7"/>
    </row>
    <row r="306" spans="1:9" s="81" customFormat="1" ht="18.75" x14ac:dyDescent="0.25">
      <c r="A306" s="36">
        <v>44148</v>
      </c>
      <c r="B306" s="38" t="s">
        <v>622</v>
      </c>
      <c r="C306" s="38" t="s">
        <v>616</v>
      </c>
      <c r="D306" s="38" t="s">
        <v>617</v>
      </c>
      <c r="E306" s="38" t="s">
        <v>295</v>
      </c>
      <c r="F306" s="42"/>
      <c r="G306" s="42"/>
      <c r="H306" s="79">
        <v>13421</v>
      </c>
      <c r="I306" s="7"/>
    </row>
    <row r="307" spans="1:9" s="81" customFormat="1" ht="18.75" x14ac:dyDescent="0.25">
      <c r="A307" s="36">
        <v>44585</v>
      </c>
      <c r="B307" s="38" t="s">
        <v>623</v>
      </c>
      <c r="C307" s="38"/>
      <c r="D307" s="38" t="s">
        <v>617</v>
      </c>
      <c r="E307" s="38" t="s">
        <v>295</v>
      </c>
      <c r="F307" s="42"/>
      <c r="G307" s="42"/>
      <c r="H307" s="79">
        <v>565</v>
      </c>
      <c r="I307" s="7"/>
    </row>
    <row r="308" spans="1:9" s="81" customFormat="1" ht="18.75" x14ac:dyDescent="0.25">
      <c r="A308" s="36">
        <v>45980</v>
      </c>
      <c r="B308" s="38" t="s">
        <v>624</v>
      </c>
      <c r="C308" s="38"/>
      <c r="D308" s="38" t="s">
        <v>617</v>
      </c>
      <c r="E308" s="38" t="s">
        <v>295</v>
      </c>
      <c r="F308" s="42"/>
      <c r="G308" s="42"/>
      <c r="H308" s="79">
        <v>3525</v>
      </c>
      <c r="I308" s="7"/>
    </row>
    <row r="309" spans="1:9" s="81" customFormat="1" ht="18.75" x14ac:dyDescent="0.25">
      <c r="A309" s="36">
        <v>45982</v>
      </c>
      <c r="B309" s="38" t="s">
        <v>625</v>
      </c>
      <c r="C309" s="38"/>
      <c r="D309" s="38" t="s">
        <v>617</v>
      </c>
      <c r="E309" s="38" t="s">
        <v>295</v>
      </c>
      <c r="F309" s="42"/>
      <c r="G309" s="42"/>
      <c r="H309" s="79">
        <v>7385</v>
      </c>
      <c r="I309" s="7"/>
    </row>
    <row r="310" spans="1:9" s="81" customFormat="1" ht="18.75" x14ac:dyDescent="0.25">
      <c r="A310" s="36">
        <v>45993</v>
      </c>
      <c r="B310" s="38" t="s">
        <v>626</v>
      </c>
      <c r="C310" s="38"/>
      <c r="D310" s="38" t="s">
        <v>617</v>
      </c>
      <c r="E310" s="38" t="s">
        <v>295</v>
      </c>
      <c r="F310" s="42"/>
      <c r="G310" s="42"/>
      <c r="H310" s="79">
        <v>37600</v>
      </c>
      <c r="I310" s="7"/>
    </row>
    <row r="311" spans="1:9" s="81" customFormat="1" ht="18.75" x14ac:dyDescent="0.25">
      <c r="A311" s="36">
        <v>46041</v>
      </c>
      <c r="B311" s="38" t="s">
        <v>628</v>
      </c>
      <c r="C311" s="38"/>
      <c r="D311" s="38" t="s">
        <v>617</v>
      </c>
      <c r="E311" s="38" t="s">
        <v>295</v>
      </c>
      <c r="F311" s="42"/>
      <c r="G311" s="42"/>
      <c r="H311" s="79">
        <v>890</v>
      </c>
      <c r="I311" s="7"/>
    </row>
    <row r="312" spans="1:9" s="81" customFormat="1" ht="18.75" x14ac:dyDescent="0.25">
      <c r="A312" s="36">
        <v>46042</v>
      </c>
      <c r="B312" s="38" t="s">
        <v>627</v>
      </c>
      <c r="C312" s="38"/>
      <c r="D312" s="38" t="s">
        <v>617</v>
      </c>
      <c r="E312" s="38" t="s">
        <v>295</v>
      </c>
      <c r="F312" s="42"/>
      <c r="G312" s="42"/>
      <c r="H312" s="79">
        <v>17020</v>
      </c>
      <c r="I312" s="71"/>
    </row>
    <row r="313" spans="1:9" s="81" customFormat="1" ht="18.75" x14ac:dyDescent="0.25">
      <c r="A313" s="36">
        <v>46044</v>
      </c>
      <c r="B313" s="38" t="s">
        <v>660</v>
      </c>
      <c r="C313" s="38"/>
      <c r="D313" s="38" t="s">
        <v>617</v>
      </c>
      <c r="E313" s="38" t="s">
        <v>295</v>
      </c>
      <c r="F313" s="42"/>
      <c r="G313" s="42"/>
      <c r="H313" s="79">
        <v>8724</v>
      </c>
      <c r="I313" s="71"/>
    </row>
    <row r="314" spans="1:9" s="81" customFormat="1" ht="18.75" x14ac:dyDescent="0.25">
      <c r="A314" s="36">
        <v>46046</v>
      </c>
      <c r="B314" s="38" t="s">
        <v>654</v>
      </c>
      <c r="C314" s="38"/>
      <c r="D314" s="38" t="s">
        <v>617</v>
      </c>
      <c r="E314" s="38" t="s">
        <v>295</v>
      </c>
      <c r="F314" s="42"/>
      <c r="G314" s="42"/>
      <c r="H314" s="79">
        <v>3425</v>
      </c>
      <c r="I314" s="71"/>
    </row>
    <row r="315" spans="1:9" s="81" customFormat="1" ht="18.75" x14ac:dyDescent="0.25">
      <c r="A315" s="36">
        <v>46001</v>
      </c>
      <c r="B315" s="38" t="s">
        <v>715</v>
      </c>
      <c r="C315" s="38"/>
      <c r="D315" s="38" t="s">
        <v>617</v>
      </c>
      <c r="E315" s="38" t="s">
        <v>295</v>
      </c>
      <c r="F315" s="42"/>
      <c r="G315" s="42"/>
      <c r="H315" s="79">
        <v>3000</v>
      </c>
      <c r="I315" s="7"/>
    </row>
    <row r="316" spans="1:9" s="81" customFormat="1" ht="18.75" x14ac:dyDescent="0.25">
      <c r="A316" s="36">
        <v>46001</v>
      </c>
      <c r="B316" s="38" t="s">
        <v>716</v>
      </c>
      <c r="C316" s="38"/>
      <c r="D316" s="38" t="s">
        <v>617</v>
      </c>
      <c r="E316" s="38" t="s">
        <v>295</v>
      </c>
      <c r="F316" s="42"/>
      <c r="G316" s="42"/>
      <c r="H316" s="79">
        <v>8795</v>
      </c>
      <c r="I316" s="7"/>
    </row>
    <row r="317" spans="1:9" s="81" customFormat="1" ht="18.75" x14ac:dyDescent="0.25">
      <c r="A317" s="36">
        <v>46058</v>
      </c>
      <c r="B317" s="38" t="s">
        <v>717</v>
      </c>
      <c r="C317" s="38"/>
      <c r="D317" s="38" t="s">
        <v>617</v>
      </c>
      <c r="E317" s="38" t="s">
        <v>295</v>
      </c>
      <c r="F317" s="42"/>
      <c r="G317" s="42"/>
      <c r="H317" s="79">
        <v>28225</v>
      </c>
      <c r="I317" s="71"/>
    </row>
    <row r="318" spans="1:9" s="81" customFormat="1" ht="18.75" x14ac:dyDescent="0.25">
      <c r="A318" s="36">
        <v>46060</v>
      </c>
      <c r="B318" s="38" t="s">
        <v>741</v>
      </c>
      <c r="C318" s="38"/>
      <c r="D318" s="38" t="s">
        <v>617</v>
      </c>
      <c r="E318" s="38" t="s">
        <v>295</v>
      </c>
      <c r="F318" s="42"/>
      <c r="G318" s="42"/>
      <c r="H318" s="79">
        <v>3850</v>
      </c>
      <c r="I318" s="2"/>
    </row>
    <row r="319" spans="1:9" s="81" customFormat="1" ht="18.75" x14ac:dyDescent="0.25">
      <c r="A319" s="36">
        <v>46069</v>
      </c>
      <c r="B319" s="38" t="s">
        <v>758</v>
      </c>
      <c r="C319" s="38"/>
      <c r="D319" s="38" t="s">
        <v>617</v>
      </c>
      <c r="E319" s="38" t="s">
        <v>295</v>
      </c>
      <c r="F319" s="42"/>
      <c r="G319" s="42"/>
      <c r="H319" s="79">
        <v>6250</v>
      </c>
      <c r="I319" s="2"/>
    </row>
    <row r="320" spans="1:9" s="81" customFormat="1" ht="18.75" x14ac:dyDescent="0.25">
      <c r="A320" s="36">
        <v>46071</v>
      </c>
      <c r="B320" s="38" t="s">
        <v>759</v>
      </c>
      <c r="C320" s="38"/>
      <c r="D320" s="38" t="s">
        <v>617</v>
      </c>
      <c r="E320" s="38" t="s">
        <v>295</v>
      </c>
      <c r="F320" s="42"/>
      <c r="G320" s="42"/>
      <c r="H320" s="79">
        <v>28940</v>
      </c>
      <c r="I320" s="2"/>
    </row>
    <row r="321" spans="1:9" s="81" customFormat="1" ht="18.75" x14ac:dyDescent="0.25">
      <c r="A321" s="36">
        <v>46077</v>
      </c>
      <c r="B321" s="38" t="s">
        <v>796</v>
      </c>
      <c r="C321" s="38"/>
      <c r="D321" s="38" t="s">
        <v>617</v>
      </c>
      <c r="E321" s="38" t="s">
        <v>295</v>
      </c>
      <c r="F321" s="42"/>
      <c r="G321" s="42"/>
      <c r="H321" s="79">
        <v>4550</v>
      </c>
      <c r="I321" s="2"/>
    </row>
    <row r="322" spans="1:9" s="81" customFormat="1" ht="18.75" x14ac:dyDescent="0.25">
      <c r="A322" s="36">
        <v>46083</v>
      </c>
      <c r="B322" s="38" t="s">
        <v>806</v>
      </c>
      <c r="C322" s="38"/>
      <c r="D322" s="38" t="s">
        <v>617</v>
      </c>
      <c r="E322" s="38" t="s">
        <v>295</v>
      </c>
      <c r="F322" s="42"/>
      <c r="G322" s="42"/>
      <c r="H322" s="79">
        <v>5040</v>
      </c>
      <c r="I322" s="32">
        <f>SUM(H301:H322)</f>
        <v>262301.56</v>
      </c>
    </row>
    <row r="323" spans="1:9" s="81" customFormat="1" ht="18.75" x14ac:dyDescent="0.25">
      <c r="A323" s="36">
        <v>45951</v>
      </c>
      <c r="B323" s="38" t="s">
        <v>503</v>
      </c>
      <c r="C323" s="38"/>
      <c r="D323" s="38" t="s">
        <v>505</v>
      </c>
      <c r="E323" s="38" t="s">
        <v>8</v>
      </c>
      <c r="F323" s="42"/>
      <c r="G323" s="42"/>
      <c r="H323" s="79">
        <v>14657</v>
      </c>
      <c r="I323" s="7"/>
    </row>
    <row r="324" spans="1:9" s="81" customFormat="1" ht="18.75" x14ac:dyDescent="0.25">
      <c r="A324" s="36">
        <v>45958</v>
      </c>
      <c r="B324" s="38" t="s">
        <v>504</v>
      </c>
      <c r="C324" s="38"/>
      <c r="D324" s="38" t="s">
        <v>505</v>
      </c>
      <c r="E324" s="38" t="s">
        <v>8</v>
      </c>
      <c r="F324" s="42"/>
      <c r="G324" s="42"/>
      <c r="H324" s="79">
        <v>4340</v>
      </c>
      <c r="I324" s="32">
        <f>SUM(H323:H324)</f>
        <v>18997</v>
      </c>
    </row>
    <row r="325" spans="1:9" s="81" customFormat="1" ht="18.75" x14ac:dyDescent="0.25">
      <c r="A325" s="36">
        <v>45731</v>
      </c>
      <c r="B325" s="38" t="s">
        <v>394</v>
      </c>
      <c r="C325" s="38"/>
      <c r="D325" s="38" t="s">
        <v>393</v>
      </c>
      <c r="E325" s="38" t="s">
        <v>375</v>
      </c>
      <c r="F325" s="42"/>
      <c r="G325" s="42"/>
      <c r="H325" s="79">
        <v>175000</v>
      </c>
      <c r="I325" s="32">
        <f>SUM(H325)</f>
        <v>175000</v>
      </c>
    </row>
    <row r="326" spans="1:9" s="81" customFormat="1" ht="18.75" x14ac:dyDescent="0.25">
      <c r="A326" s="36">
        <v>44076</v>
      </c>
      <c r="B326" s="38">
        <v>83195</v>
      </c>
      <c r="C326" s="38">
        <v>6459</v>
      </c>
      <c r="D326" s="38" t="s">
        <v>180</v>
      </c>
      <c r="E326" s="38" t="s">
        <v>181</v>
      </c>
      <c r="F326" s="42"/>
      <c r="G326" s="42"/>
      <c r="H326" s="79">
        <v>44760</v>
      </c>
      <c r="I326" s="2"/>
    </row>
    <row r="327" spans="1:9" s="81" customFormat="1" ht="18.75" x14ac:dyDescent="0.25">
      <c r="A327" s="36">
        <v>44042</v>
      </c>
      <c r="B327" s="38"/>
      <c r="C327" s="38"/>
      <c r="D327" s="38" t="s">
        <v>180</v>
      </c>
      <c r="E327" s="38" t="s">
        <v>181</v>
      </c>
      <c r="F327" s="42"/>
      <c r="G327" s="42"/>
      <c r="H327" s="79">
        <v>40297</v>
      </c>
      <c r="I327" s="32">
        <f>SUM(H326:H327)</f>
        <v>85057</v>
      </c>
    </row>
    <row r="328" spans="1:9" s="81" customFormat="1" ht="18.75" x14ac:dyDescent="0.25">
      <c r="A328" s="36">
        <v>45436</v>
      </c>
      <c r="B328" s="38" t="s">
        <v>355</v>
      </c>
      <c r="C328" s="38"/>
      <c r="D328" s="38" t="s">
        <v>336</v>
      </c>
      <c r="E328" s="38" t="s">
        <v>198</v>
      </c>
      <c r="F328" s="42"/>
      <c r="G328" s="42"/>
      <c r="H328" s="79">
        <v>26546.44</v>
      </c>
      <c r="I328" s="7"/>
    </row>
    <row r="329" spans="1:9" s="81" customFormat="1" ht="15" customHeight="1" x14ac:dyDescent="0.25">
      <c r="A329" s="36">
        <v>45446</v>
      </c>
      <c r="B329" s="38" t="s">
        <v>74</v>
      </c>
      <c r="C329" s="38"/>
      <c r="D329" s="38" t="s">
        <v>336</v>
      </c>
      <c r="E329" s="38" t="s">
        <v>198</v>
      </c>
      <c r="F329" s="42"/>
      <c r="G329" s="42"/>
      <c r="H329" s="79">
        <v>22406.55</v>
      </c>
      <c r="I329" s="7"/>
    </row>
    <row r="330" spans="1:9" s="81" customFormat="1" ht="18.75" x14ac:dyDescent="0.25">
      <c r="A330" s="36">
        <v>45701</v>
      </c>
      <c r="B330" s="38" t="s">
        <v>446</v>
      </c>
      <c r="C330" s="38"/>
      <c r="D330" s="38" t="s">
        <v>336</v>
      </c>
      <c r="E330" s="38" t="s">
        <v>198</v>
      </c>
      <c r="F330" s="42"/>
      <c r="G330" s="42"/>
      <c r="H330" s="79">
        <v>12715.68</v>
      </c>
      <c r="I330" s="32">
        <f>SUM(H328:H330)</f>
        <v>61668.67</v>
      </c>
    </row>
    <row r="331" spans="1:9" s="81" customFormat="1" ht="18.75" x14ac:dyDescent="0.25">
      <c r="A331" s="36">
        <v>45040</v>
      </c>
      <c r="B331" s="38" t="s">
        <v>302</v>
      </c>
      <c r="C331" s="38">
        <v>175</v>
      </c>
      <c r="D331" s="38" t="s">
        <v>183</v>
      </c>
      <c r="E331" s="38" t="s">
        <v>23</v>
      </c>
      <c r="F331" s="42">
        <v>20450</v>
      </c>
      <c r="G331" s="42">
        <v>1080</v>
      </c>
      <c r="H331" s="79">
        <v>21530</v>
      </c>
      <c r="I331" s="7"/>
    </row>
    <row r="332" spans="1:9" s="81" customFormat="1" ht="18.75" x14ac:dyDescent="0.25">
      <c r="A332" s="36">
        <v>45092</v>
      </c>
      <c r="B332" s="38" t="s">
        <v>305</v>
      </c>
      <c r="C332" s="38">
        <v>296</v>
      </c>
      <c r="D332" s="38" t="s">
        <v>183</v>
      </c>
      <c r="E332" s="38" t="s">
        <v>23</v>
      </c>
      <c r="F332" s="42">
        <v>14100</v>
      </c>
      <c r="G332" s="42"/>
      <c r="H332" s="79">
        <v>14100</v>
      </c>
      <c r="I332" s="7"/>
    </row>
    <row r="333" spans="1:9" s="81" customFormat="1" ht="18.75" x14ac:dyDescent="0.25">
      <c r="A333" s="36">
        <v>45146</v>
      </c>
      <c r="B333" s="38" t="s">
        <v>310</v>
      </c>
      <c r="C333" s="38"/>
      <c r="D333" s="38" t="s">
        <v>183</v>
      </c>
      <c r="E333" s="38" t="s">
        <v>23</v>
      </c>
      <c r="F333" s="42">
        <v>14450</v>
      </c>
      <c r="G333" s="42"/>
      <c r="H333" s="79">
        <v>14450</v>
      </c>
      <c r="I333" s="25"/>
    </row>
    <row r="334" spans="1:9" s="81" customFormat="1" ht="18.75" x14ac:dyDescent="0.25">
      <c r="A334" s="36">
        <v>43684</v>
      </c>
      <c r="B334" s="38" t="s">
        <v>182</v>
      </c>
      <c r="C334" s="38">
        <v>3303</v>
      </c>
      <c r="D334" s="38" t="s">
        <v>301</v>
      </c>
      <c r="E334" s="38" t="s">
        <v>179</v>
      </c>
      <c r="F334" s="42"/>
      <c r="G334" s="42"/>
      <c r="H334" s="79">
        <v>25052</v>
      </c>
      <c r="I334" s="32">
        <f>SUM(H331:H334)</f>
        <v>75132</v>
      </c>
    </row>
    <row r="335" spans="1:9" s="81" customFormat="1" ht="18.75" x14ac:dyDescent="0.25">
      <c r="A335" s="36">
        <v>46055</v>
      </c>
      <c r="B335" s="38" t="s">
        <v>777</v>
      </c>
      <c r="C335" s="38"/>
      <c r="D335" s="38" t="s">
        <v>389</v>
      </c>
      <c r="E335" s="38" t="s">
        <v>8</v>
      </c>
      <c r="F335" s="42"/>
      <c r="G335" s="42"/>
      <c r="H335" s="79">
        <v>62500</v>
      </c>
      <c r="I335" s="32">
        <f>SUM(H335:H335)</f>
        <v>62500</v>
      </c>
    </row>
    <row r="336" spans="1:9" s="81" customFormat="1" ht="18.75" x14ac:dyDescent="0.25">
      <c r="A336" s="36">
        <v>43166</v>
      </c>
      <c r="B336" s="38">
        <v>8282</v>
      </c>
      <c r="C336" s="38">
        <v>5136</v>
      </c>
      <c r="D336" s="38" t="s">
        <v>184</v>
      </c>
      <c r="E336" s="38" t="s">
        <v>17</v>
      </c>
      <c r="F336" s="42"/>
      <c r="G336" s="42"/>
      <c r="H336" s="79">
        <v>13200</v>
      </c>
      <c r="I336" s="7"/>
    </row>
    <row r="337" spans="1:9" s="81" customFormat="1" ht="18.75" x14ac:dyDescent="0.25">
      <c r="A337" s="36">
        <v>43289</v>
      </c>
      <c r="B337" s="38">
        <v>6654</v>
      </c>
      <c r="C337" s="38">
        <v>5137</v>
      </c>
      <c r="D337" s="38" t="s">
        <v>184</v>
      </c>
      <c r="E337" s="38" t="s">
        <v>17</v>
      </c>
      <c r="F337" s="42"/>
      <c r="G337" s="42"/>
      <c r="H337" s="79">
        <v>1150</v>
      </c>
      <c r="I337" s="7"/>
    </row>
    <row r="338" spans="1:9" s="81" customFormat="1" ht="18.75" x14ac:dyDescent="0.25">
      <c r="A338" s="36">
        <v>43299</v>
      </c>
      <c r="B338" s="38">
        <v>6690</v>
      </c>
      <c r="C338" s="38">
        <v>5138</v>
      </c>
      <c r="D338" s="38" t="s">
        <v>184</v>
      </c>
      <c r="E338" s="38" t="s">
        <v>17</v>
      </c>
      <c r="F338" s="42"/>
      <c r="G338" s="42"/>
      <c r="H338" s="79">
        <v>4050</v>
      </c>
      <c r="I338" s="7"/>
    </row>
    <row r="339" spans="1:9" s="81" customFormat="1" ht="18.75" x14ac:dyDescent="0.25">
      <c r="A339" s="36">
        <v>43305</v>
      </c>
      <c r="B339" s="38">
        <v>72</v>
      </c>
      <c r="C339" s="38">
        <v>5139</v>
      </c>
      <c r="D339" s="38" t="s">
        <v>184</v>
      </c>
      <c r="E339" s="38" t="s">
        <v>17</v>
      </c>
      <c r="F339" s="42"/>
      <c r="G339" s="42"/>
      <c r="H339" s="79">
        <v>800</v>
      </c>
      <c r="I339" s="7"/>
    </row>
    <row r="340" spans="1:9" s="81" customFormat="1" ht="18.75" x14ac:dyDescent="0.25">
      <c r="A340" s="36">
        <v>43312</v>
      </c>
      <c r="B340" s="38">
        <v>6706</v>
      </c>
      <c r="C340" s="38">
        <v>5139</v>
      </c>
      <c r="D340" s="38" t="s">
        <v>184</v>
      </c>
      <c r="E340" s="38" t="s">
        <v>17</v>
      </c>
      <c r="F340" s="42"/>
      <c r="G340" s="42"/>
      <c r="H340" s="79">
        <v>7100</v>
      </c>
      <c r="I340" s="7"/>
    </row>
    <row r="341" spans="1:9" s="81" customFormat="1" ht="18.75" x14ac:dyDescent="0.25">
      <c r="A341" s="36">
        <v>43326</v>
      </c>
      <c r="B341" s="38">
        <v>6759</v>
      </c>
      <c r="C341" s="38">
        <v>5140</v>
      </c>
      <c r="D341" s="38" t="s">
        <v>184</v>
      </c>
      <c r="E341" s="38" t="s">
        <v>17</v>
      </c>
      <c r="F341" s="42"/>
      <c r="G341" s="42"/>
      <c r="H341" s="79">
        <v>3400</v>
      </c>
      <c r="I341" s="7"/>
    </row>
    <row r="342" spans="1:9" s="81" customFormat="1" ht="18.75" x14ac:dyDescent="0.25">
      <c r="A342" s="36">
        <v>43341</v>
      </c>
      <c r="B342" s="38">
        <v>6628</v>
      </c>
      <c r="C342" s="38">
        <v>5135</v>
      </c>
      <c r="D342" s="38" t="s">
        <v>184</v>
      </c>
      <c r="E342" s="38" t="s">
        <v>17</v>
      </c>
      <c r="F342" s="42"/>
      <c r="G342" s="42"/>
      <c r="H342" s="79">
        <v>15200</v>
      </c>
      <c r="I342" s="7"/>
    </row>
    <row r="343" spans="1:9" s="81" customFormat="1" ht="18.75" x14ac:dyDescent="0.25">
      <c r="A343" s="36">
        <v>43342</v>
      </c>
      <c r="B343" s="38">
        <v>6849</v>
      </c>
      <c r="C343" s="38">
        <v>5141</v>
      </c>
      <c r="D343" s="38" t="s">
        <v>184</v>
      </c>
      <c r="E343" s="38" t="s">
        <v>17</v>
      </c>
      <c r="F343" s="42"/>
      <c r="G343" s="42"/>
      <c r="H343" s="79">
        <v>3400</v>
      </c>
      <c r="I343" s="7"/>
    </row>
    <row r="344" spans="1:9" s="81" customFormat="1" ht="18.75" x14ac:dyDescent="0.25">
      <c r="A344" s="36">
        <v>43375</v>
      </c>
      <c r="B344" s="38">
        <v>7024</v>
      </c>
      <c r="C344" s="38">
        <v>5143</v>
      </c>
      <c r="D344" s="38" t="s">
        <v>184</v>
      </c>
      <c r="E344" s="38" t="s">
        <v>17</v>
      </c>
      <c r="F344" s="42"/>
      <c r="G344" s="42"/>
      <c r="H344" s="79">
        <v>900</v>
      </c>
      <c r="I344" s="7"/>
    </row>
    <row r="345" spans="1:9" s="81" customFormat="1" ht="18.75" x14ac:dyDescent="0.25">
      <c r="A345" s="36">
        <v>43404</v>
      </c>
      <c r="B345" s="38">
        <v>7214</v>
      </c>
      <c r="C345" s="38">
        <v>5144</v>
      </c>
      <c r="D345" s="38" t="s">
        <v>184</v>
      </c>
      <c r="E345" s="38" t="s">
        <v>17</v>
      </c>
      <c r="F345" s="42"/>
      <c r="G345" s="42"/>
      <c r="H345" s="79">
        <v>1600</v>
      </c>
      <c r="I345" s="7"/>
    </row>
    <row r="346" spans="1:9" s="81" customFormat="1" ht="18.75" x14ac:dyDescent="0.25">
      <c r="A346" s="36">
        <v>43410</v>
      </c>
      <c r="B346" s="38">
        <v>7233</v>
      </c>
      <c r="C346" s="38">
        <v>5145</v>
      </c>
      <c r="D346" s="38" t="s">
        <v>184</v>
      </c>
      <c r="E346" s="38" t="s">
        <v>17</v>
      </c>
      <c r="F346" s="42"/>
      <c r="G346" s="42"/>
      <c r="H346" s="79">
        <v>1250</v>
      </c>
      <c r="I346" s="7"/>
    </row>
    <row r="347" spans="1:9" s="81" customFormat="1" ht="18.75" x14ac:dyDescent="0.25">
      <c r="A347" s="36">
        <v>43420</v>
      </c>
      <c r="B347" s="38">
        <v>7288</v>
      </c>
      <c r="C347" s="38">
        <v>5152</v>
      </c>
      <c r="D347" s="38" t="s">
        <v>184</v>
      </c>
      <c r="E347" s="38" t="s">
        <v>17</v>
      </c>
      <c r="F347" s="42"/>
      <c r="G347" s="42"/>
      <c r="H347" s="79">
        <v>2200</v>
      </c>
      <c r="I347" s="7"/>
    </row>
    <row r="348" spans="1:9" s="81" customFormat="1" ht="18.75" x14ac:dyDescent="0.25">
      <c r="A348" s="36">
        <v>43535</v>
      </c>
      <c r="B348" s="38">
        <v>7931</v>
      </c>
      <c r="C348" s="38">
        <v>5147</v>
      </c>
      <c r="D348" s="38" t="s">
        <v>184</v>
      </c>
      <c r="E348" s="38" t="s">
        <v>17</v>
      </c>
      <c r="F348" s="42"/>
      <c r="G348" s="42"/>
      <c r="H348" s="79">
        <v>2300</v>
      </c>
      <c r="I348" s="7"/>
    </row>
    <row r="349" spans="1:9" s="81" customFormat="1" ht="18.75" x14ac:dyDescent="0.25">
      <c r="A349" s="36">
        <v>43551</v>
      </c>
      <c r="B349" s="38">
        <v>8033</v>
      </c>
      <c r="C349" s="38">
        <v>6409</v>
      </c>
      <c r="D349" s="38" t="s">
        <v>184</v>
      </c>
      <c r="E349" s="38" t="s">
        <v>17</v>
      </c>
      <c r="F349" s="42"/>
      <c r="G349" s="42"/>
      <c r="H349" s="79">
        <v>1700</v>
      </c>
      <c r="I349" s="7"/>
    </row>
    <row r="350" spans="1:9" s="81" customFormat="1" ht="18.75" x14ac:dyDescent="0.25">
      <c r="A350" s="36">
        <v>43570</v>
      </c>
      <c r="B350" s="38">
        <v>7598</v>
      </c>
      <c r="C350" s="38">
        <v>5149</v>
      </c>
      <c r="D350" s="38" t="s">
        <v>184</v>
      </c>
      <c r="E350" s="38" t="s">
        <v>17</v>
      </c>
      <c r="F350" s="42"/>
      <c r="G350" s="42"/>
      <c r="H350" s="79">
        <v>1500</v>
      </c>
      <c r="I350" s="7"/>
    </row>
    <row r="351" spans="1:9" s="81" customFormat="1" ht="18.75" x14ac:dyDescent="0.25">
      <c r="A351" s="36">
        <v>43579</v>
      </c>
      <c r="B351" s="38">
        <v>8145</v>
      </c>
      <c r="C351" s="38">
        <v>5148</v>
      </c>
      <c r="D351" s="38" t="s">
        <v>184</v>
      </c>
      <c r="E351" s="38" t="s">
        <v>17</v>
      </c>
      <c r="F351" s="42"/>
      <c r="G351" s="42"/>
      <c r="H351" s="79">
        <v>1400</v>
      </c>
      <c r="I351" s="7"/>
    </row>
    <row r="352" spans="1:9" s="81" customFormat="1" ht="18.75" x14ac:dyDescent="0.25">
      <c r="A352" s="36">
        <v>43581</v>
      </c>
      <c r="B352" s="38">
        <v>308</v>
      </c>
      <c r="C352" s="38">
        <v>5151</v>
      </c>
      <c r="D352" s="38" t="s">
        <v>184</v>
      </c>
      <c r="E352" s="38" t="s">
        <v>17</v>
      </c>
      <c r="F352" s="42"/>
      <c r="G352" s="42"/>
      <c r="H352" s="79">
        <v>2800</v>
      </c>
      <c r="I352" s="7"/>
    </row>
    <row r="353" spans="1:9" s="81" customFormat="1" ht="18.75" x14ac:dyDescent="0.25">
      <c r="A353" s="36">
        <v>43594</v>
      </c>
      <c r="B353" s="38">
        <v>302</v>
      </c>
      <c r="C353" s="38">
        <v>5150</v>
      </c>
      <c r="D353" s="38" t="s">
        <v>184</v>
      </c>
      <c r="E353" s="38" t="s">
        <v>17</v>
      </c>
      <c r="F353" s="42"/>
      <c r="G353" s="42"/>
      <c r="H353" s="79">
        <v>2600</v>
      </c>
      <c r="I353" s="26"/>
    </row>
    <row r="354" spans="1:9" s="81" customFormat="1" ht="18.75" x14ac:dyDescent="0.25">
      <c r="A354" s="36">
        <v>43719</v>
      </c>
      <c r="B354" s="38">
        <v>307</v>
      </c>
      <c r="C354" s="38">
        <v>5142</v>
      </c>
      <c r="D354" s="38" t="s">
        <v>184</v>
      </c>
      <c r="E354" s="38" t="s">
        <v>17</v>
      </c>
      <c r="F354" s="42"/>
      <c r="G354" s="42"/>
      <c r="H354" s="79">
        <v>1250</v>
      </c>
      <c r="I354" s="32"/>
    </row>
    <row r="355" spans="1:9" s="81" customFormat="1" ht="18.75" x14ac:dyDescent="0.25">
      <c r="A355" s="36">
        <v>45672</v>
      </c>
      <c r="B355" s="38"/>
      <c r="C355" s="38">
        <v>46268</v>
      </c>
      <c r="D355" s="38" t="s">
        <v>369</v>
      </c>
      <c r="E355" s="38" t="s">
        <v>17</v>
      </c>
      <c r="F355" s="42"/>
      <c r="G355" s="42"/>
      <c r="H355" s="79">
        <v>1850</v>
      </c>
      <c r="I355" s="2"/>
    </row>
    <row r="356" spans="1:9" s="81" customFormat="1" ht="18.75" x14ac:dyDescent="0.25">
      <c r="A356" s="36">
        <v>45694</v>
      </c>
      <c r="B356" s="38"/>
      <c r="C356" s="38">
        <v>46326</v>
      </c>
      <c r="D356" s="38" t="s">
        <v>369</v>
      </c>
      <c r="E356" s="38" t="s">
        <v>17</v>
      </c>
      <c r="F356" s="42"/>
      <c r="G356" s="42"/>
      <c r="H356" s="79">
        <v>3600</v>
      </c>
      <c r="I356" s="2"/>
    </row>
    <row r="357" spans="1:9" s="81" customFormat="1" ht="18.75" x14ac:dyDescent="0.25">
      <c r="A357" s="36">
        <v>45757</v>
      </c>
      <c r="B357" s="38"/>
      <c r="C357" s="38">
        <v>4670</v>
      </c>
      <c r="D357" s="38" t="s">
        <v>369</v>
      </c>
      <c r="E357" s="38" t="s">
        <v>17</v>
      </c>
      <c r="F357" s="42"/>
      <c r="G357" s="42"/>
      <c r="H357" s="79">
        <v>3200</v>
      </c>
      <c r="I357" s="2"/>
    </row>
    <row r="358" spans="1:9" s="81" customFormat="1" ht="18.75" x14ac:dyDescent="0.25">
      <c r="A358" s="36">
        <v>45776</v>
      </c>
      <c r="B358" s="38"/>
      <c r="C358" s="38">
        <v>46496</v>
      </c>
      <c r="D358" s="38" t="s">
        <v>369</v>
      </c>
      <c r="E358" s="38" t="s">
        <v>17</v>
      </c>
      <c r="F358" s="42"/>
      <c r="G358" s="42"/>
      <c r="H358" s="79">
        <v>2800</v>
      </c>
      <c r="I358" s="2"/>
    </row>
    <row r="359" spans="1:9" s="81" customFormat="1" ht="18.75" x14ac:dyDescent="0.25">
      <c r="A359" s="36">
        <v>45789</v>
      </c>
      <c r="B359" s="38"/>
      <c r="C359" s="38">
        <v>46544</v>
      </c>
      <c r="D359" s="38" t="s">
        <v>369</v>
      </c>
      <c r="E359" s="38" t="s">
        <v>17</v>
      </c>
      <c r="F359" s="42"/>
      <c r="G359" s="42"/>
      <c r="H359" s="79">
        <v>7700</v>
      </c>
      <c r="I359" s="2"/>
    </row>
    <row r="360" spans="1:9" s="81" customFormat="1" ht="18.75" x14ac:dyDescent="0.25">
      <c r="A360" s="36">
        <v>45798</v>
      </c>
      <c r="B360" s="38"/>
      <c r="C360" s="38">
        <v>46578</v>
      </c>
      <c r="D360" s="38" t="s">
        <v>369</v>
      </c>
      <c r="E360" s="38" t="s">
        <v>17</v>
      </c>
      <c r="F360" s="42"/>
      <c r="G360" s="42"/>
      <c r="H360" s="79">
        <v>4600</v>
      </c>
      <c r="I360" s="32">
        <f>SUM(H336:H360)</f>
        <v>91550</v>
      </c>
    </row>
    <row r="361" spans="1:9" s="81" customFormat="1" ht="18.75" x14ac:dyDescent="0.25">
      <c r="A361" s="36">
        <v>46059</v>
      </c>
      <c r="B361" s="38" t="s">
        <v>808</v>
      </c>
      <c r="C361" s="38"/>
      <c r="D361" s="38" t="s">
        <v>807</v>
      </c>
      <c r="E361" s="38" t="s">
        <v>190</v>
      </c>
      <c r="F361" s="42"/>
      <c r="G361" s="42"/>
      <c r="H361" s="79">
        <v>108058.5</v>
      </c>
      <c r="I361" s="32">
        <f>SUM(H361)</f>
        <v>108058.5</v>
      </c>
    </row>
    <row r="362" spans="1:9" s="81" customFormat="1" ht="18.75" x14ac:dyDescent="0.25">
      <c r="A362" s="36">
        <v>43742</v>
      </c>
      <c r="B362" s="38" t="s">
        <v>185</v>
      </c>
      <c r="C362" s="38">
        <v>3914</v>
      </c>
      <c r="D362" s="38" t="s">
        <v>186</v>
      </c>
      <c r="E362" s="38" t="s">
        <v>8</v>
      </c>
      <c r="F362" s="42"/>
      <c r="G362" s="42"/>
      <c r="H362" s="79">
        <v>500</v>
      </c>
      <c r="I362" s="7"/>
    </row>
    <row r="363" spans="1:9" s="81" customFormat="1" ht="18.75" x14ac:dyDescent="0.25">
      <c r="A363" s="36">
        <v>43768</v>
      </c>
      <c r="B363" s="38" t="s">
        <v>187</v>
      </c>
      <c r="C363" s="38">
        <v>6351</v>
      </c>
      <c r="D363" s="38" t="s">
        <v>186</v>
      </c>
      <c r="E363" s="38" t="s">
        <v>8</v>
      </c>
      <c r="F363" s="42"/>
      <c r="G363" s="42"/>
      <c r="H363" s="79">
        <v>750</v>
      </c>
      <c r="I363" s="7"/>
    </row>
    <row r="364" spans="1:9" s="81" customFormat="1" ht="18.75" x14ac:dyDescent="0.25">
      <c r="A364" s="36">
        <v>43812</v>
      </c>
      <c r="B364" s="38" t="s">
        <v>188</v>
      </c>
      <c r="C364" s="38">
        <v>6353</v>
      </c>
      <c r="D364" s="38" t="s">
        <v>186</v>
      </c>
      <c r="E364" s="38" t="s">
        <v>8</v>
      </c>
      <c r="F364" s="42"/>
      <c r="G364" s="42"/>
      <c r="H364" s="79">
        <v>750</v>
      </c>
      <c r="I364" s="7"/>
    </row>
    <row r="365" spans="1:9" s="81" customFormat="1" ht="18.75" x14ac:dyDescent="0.25">
      <c r="A365" s="36">
        <v>43819</v>
      </c>
      <c r="B365" s="38" t="s">
        <v>189</v>
      </c>
      <c r="C365" s="38">
        <v>6352</v>
      </c>
      <c r="D365" s="38" t="s">
        <v>186</v>
      </c>
      <c r="E365" s="38" t="s">
        <v>8</v>
      </c>
      <c r="F365" s="42"/>
      <c r="G365" s="42"/>
      <c r="H365" s="79">
        <v>1250</v>
      </c>
      <c r="I365" s="7"/>
    </row>
    <row r="366" spans="1:9" s="81" customFormat="1" ht="18.75" x14ac:dyDescent="0.25">
      <c r="A366" s="36">
        <v>43854</v>
      </c>
      <c r="B366" s="38" t="s">
        <v>166</v>
      </c>
      <c r="C366" s="38">
        <v>6354</v>
      </c>
      <c r="D366" s="38" t="s">
        <v>186</v>
      </c>
      <c r="E366" s="38" t="s">
        <v>190</v>
      </c>
      <c r="F366" s="42"/>
      <c r="G366" s="42"/>
      <c r="H366" s="79">
        <v>1290</v>
      </c>
      <c r="I366" s="7"/>
    </row>
    <row r="367" spans="1:9" s="81" customFormat="1" ht="18.75" x14ac:dyDescent="0.25">
      <c r="A367" s="36">
        <v>43857</v>
      </c>
      <c r="B367" s="38" t="s">
        <v>167</v>
      </c>
      <c r="C367" s="38">
        <v>5295</v>
      </c>
      <c r="D367" s="38" t="s">
        <v>186</v>
      </c>
      <c r="E367" s="38" t="s">
        <v>191</v>
      </c>
      <c r="F367" s="42"/>
      <c r="G367" s="42"/>
      <c r="H367" s="79">
        <v>13650</v>
      </c>
      <c r="I367" s="32">
        <f>SUM(H362:H367)</f>
        <v>18190</v>
      </c>
    </row>
    <row r="368" spans="1:9" s="81" customFormat="1" ht="18.75" x14ac:dyDescent="0.25">
      <c r="A368" s="36">
        <v>45630</v>
      </c>
      <c r="B368" s="38" t="s">
        <v>382</v>
      </c>
      <c r="C368" s="38"/>
      <c r="D368" s="38" t="s">
        <v>356</v>
      </c>
      <c r="E368" s="38" t="s">
        <v>286</v>
      </c>
      <c r="F368" s="42"/>
      <c r="G368" s="42"/>
      <c r="H368" s="79">
        <v>31860</v>
      </c>
      <c r="I368" s="2"/>
    </row>
    <row r="369" spans="1:9" s="81" customFormat="1" ht="18.75" x14ac:dyDescent="0.25">
      <c r="A369" s="36">
        <v>45933</v>
      </c>
      <c r="B369" s="38" t="s">
        <v>477</v>
      </c>
      <c r="C369" s="38"/>
      <c r="D369" s="38" t="s">
        <v>356</v>
      </c>
      <c r="E369" s="38" t="s">
        <v>286</v>
      </c>
      <c r="F369" s="42"/>
      <c r="G369" s="42"/>
      <c r="H369" s="79">
        <v>145320</v>
      </c>
      <c r="I369" s="2"/>
    </row>
    <row r="370" spans="1:9" s="81" customFormat="1" ht="18.75" x14ac:dyDescent="0.25">
      <c r="A370" s="36">
        <v>46070</v>
      </c>
      <c r="B370" s="38" t="s">
        <v>852</v>
      </c>
      <c r="C370" s="38"/>
      <c r="D370" s="38" t="s">
        <v>356</v>
      </c>
      <c r="E370" s="38" t="s">
        <v>286</v>
      </c>
      <c r="F370" s="42"/>
      <c r="G370" s="42"/>
      <c r="H370" s="79">
        <v>84724</v>
      </c>
      <c r="I370" s="2"/>
    </row>
    <row r="371" spans="1:9" s="81" customFormat="1" ht="18.75" x14ac:dyDescent="0.25">
      <c r="A371" s="36">
        <v>46076</v>
      </c>
      <c r="B371" s="38" t="s">
        <v>818</v>
      </c>
      <c r="C371" s="38"/>
      <c r="D371" s="38" t="s">
        <v>356</v>
      </c>
      <c r="E371" s="38" t="s">
        <v>286</v>
      </c>
      <c r="F371" s="42"/>
      <c r="G371" s="42"/>
      <c r="H371" s="79">
        <v>6796.8</v>
      </c>
      <c r="I371" s="2"/>
    </row>
    <row r="372" spans="1:9" s="81" customFormat="1" ht="18.75" x14ac:dyDescent="0.25">
      <c r="A372" s="36">
        <v>46084</v>
      </c>
      <c r="B372" s="38" t="s">
        <v>836</v>
      </c>
      <c r="C372" s="38"/>
      <c r="D372" s="38" t="s">
        <v>356</v>
      </c>
      <c r="E372" s="38" t="s">
        <v>286</v>
      </c>
      <c r="F372" s="42"/>
      <c r="G372" s="42"/>
      <c r="H372" s="79">
        <v>211739.2</v>
      </c>
      <c r="I372" s="2"/>
    </row>
    <row r="373" spans="1:9" s="81" customFormat="1" ht="18.75" x14ac:dyDescent="0.25">
      <c r="A373" s="36">
        <v>46085</v>
      </c>
      <c r="B373" s="38" t="s">
        <v>848</v>
      </c>
      <c r="C373" s="38"/>
      <c r="D373" s="38" t="s">
        <v>356</v>
      </c>
      <c r="E373" s="38" t="s">
        <v>286</v>
      </c>
      <c r="F373" s="42"/>
      <c r="G373" s="42"/>
      <c r="H373" s="79">
        <v>61548</v>
      </c>
      <c r="I373" s="32">
        <f>SUM(H368:H373)</f>
        <v>541988</v>
      </c>
    </row>
    <row r="374" spans="1:9" s="81" customFormat="1" ht="18.75" x14ac:dyDescent="0.25">
      <c r="A374" s="36">
        <v>46038</v>
      </c>
      <c r="B374" s="38" t="s">
        <v>691</v>
      </c>
      <c r="C374" s="38"/>
      <c r="D374" s="38" t="s">
        <v>371</v>
      </c>
      <c r="E374" s="38" t="s">
        <v>286</v>
      </c>
      <c r="F374" s="42"/>
      <c r="G374" s="42"/>
      <c r="H374" s="79">
        <v>3186</v>
      </c>
      <c r="I374" s="2"/>
    </row>
    <row r="375" spans="1:9" s="81" customFormat="1" ht="18.75" x14ac:dyDescent="0.25">
      <c r="A375" s="36">
        <v>46052</v>
      </c>
      <c r="B375" s="38" t="s">
        <v>730</v>
      </c>
      <c r="C375" s="38"/>
      <c r="D375" s="38" t="s">
        <v>371</v>
      </c>
      <c r="E375" s="38" t="s">
        <v>286</v>
      </c>
      <c r="F375" s="42"/>
      <c r="G375" s="42"/>
      <c r="H375" s="79">
        <v>350342</v>
      </c>
      <c r="I375" s="32"/>
    </row>
    <row r="376" spans="1:9" s="81" customFormat="1" ht="18.75" x14ac:dyDescent="0.25">
      <c r="A376" s="36">
        <v>46055</v>
      </c>
      <c r="B376" s="38" t="s">
        <v>663</v>
      </c>
      <c r="C376" s="38"/>
      <c r="D376" s="38" t="s">
        <v>371</v>
      </c>
      <c r="E376" s="38" t="s">
        <v>286</v>
      </c>
      <c r="F376" s="42"/>
      <c r="G376" s="42"/>
      <c r="H376" s="79">
        <v>322140</v>
      </c>
      <c r="I376" s="2"/>
    </row>
    <row r="377" spans="1:9" s="81" customFormat="1" ht="18.75" x14ac:dyDescent="0.25">
      <c r="A377" s="36">
        <v>46058</v>
      </c>
      <c r="B377" s="38" t="s">
        <v>774</v>
      </c>
      <c r="C377" s="38"/>
      <c r="D377" s="38" t="s">
        <v>371</v>
      </c>
      <c r="E377" s="38" t="s">
        <v>286</v>
      </c>
      <c r="F377" s="42"/>
      <c r="G377" s="42"/>
      <c r="H377" s="79">
        <v>12036</v>
      </c>
      <c r="I377" s="32"/>
    </row>
    <row r="378" spans="1:9" s="81" customFormat="1" ht="18.75" x14ac:dyDescent="0.25">
      <c r="A378" s="36">
        <v>46062</v>
      </c>
      <c r="B378" s="38" t="s">
        <v>775</v>
      </c>
      <c r="C378" s="38"/>
      <c r="D378" s="38" t="s">
        <v>371</v>
      </c>
      <c r="E378" s="38" t="s">
        <v>286</v>
      </c>
      <c r="F378" s="42"/>
      <c r="G378" s="42"/>
      <c r="H378" s="79">
        <v>42775</v>
      </c>
      <c r="I378" s="32"/>
    </row>
    <row r="379" spans="1:9" s="81" customFormat="1" ht="18.75" x14ac:dyDescent="0.25">
      <c r="A379" s="36">
        <v>46065</v>
      </c>
      <c r="B379" s="38" t="s">
        <v>776</v>
      </c>
      <c r="C379" s="38"/>
      <c r="D379" s="38" t="s">
        <v>371</v>
      </c>
      <c r="E379" s="38" t="s">
        <v>286</v>
      </c>
      <c r="F379" s="42"/>
      <c r="G379" s="42"/>
      <c r="H379" s="79">
        <v>81420</v>
      </c>
      <c r="I379" s="2"/>
    </row>
    <row r="380" spans="1:9" s="81" customFormat="1" ht="18.75" x14ac:dyDescent="0.25">
      <c r="A380" s="36">
        <v>46083</v>
      </c>
      <c r="B380" s="38" t="s">
        <v>877</v>
      </c>
      <c r="C380" s="38"/>
      <c r="D380" s="38" t="s">
        <v>371</v>
      </c>
      <c r="E380" s="38" t="s">
        <v>286</v>
      </c>
      <c r="F380" s="42"/>
      <c r="G380" s="42"/>
      <c r="H380" s="79">
        <v>76700</v>
      </c>
      <c r="I380" s="32">
        <f>SUM(H374:H380)</f>
        <v>888599</v>
      </c>
    </row>
    <row r="381" spans="1:9" s="81" customFormat="1" ht="18.75" x14ac:dyDescent="0.25">
      <c r="A381" s="36">
        <v>44104</v>
      </c>
      <c r="B381" s="38">
        <v>440285</v>
      </c>
      <c r="C381" s="38">
        <v>8481</v>
      </c>
      <c r="D381" s="38" t="s">
        <v>192</v>
      </c>
      <c r="E381" s="38" t="s">
        <v>170</v>
      </c>
      <c r="F381" s="42"/>
      <c r="G381" s="42"/>
      <c r="H381" s="79">
        <v>5959</v>
      </c>
      <c r="I381" s="7"/>
    </row>
    <row r="382" spans="1:9" s="81" customFormat="1" ht="18.75" x14ac:dyDescent="0.25">
      <c r="A382" s="36">
        <v>44116</v>
      </c>
      <c r="B382" s="38" t="s">
        <v>193</v>
      </c>
      <c r="C382" s="38">
        <v>8478</v>
      </c>
      <c r="D382" s="38" t="s">
        <v>192</v>
      </c>
      <c r="E382" s="38" t="s">
        <v>170</v>
      </c>
      <c r="F382" s="42"/>
      <c r="G382" s="42"/>
      <c r="H382" s="79">
        <v>56910</v>
      </c>
      <c r="I382" s="7"/>
    </row>
    <row r="383" spans="1:9" s="81" customFormat="1" ht="18.75" x14ac:dyDescent="0.25">
      <c r="A383" s="36">
        <v>44119</v>
      </c>
      <c r="B383" s="38" t="s">
        <v>42</v>
      </c>
      <c r="C383" s="38">
        <v>8479</v>
      </c>
      <c r="D383" s="38" t="s">
        <v>192</v>
      </c>
      <c r="E383" s="38" t="s">
        <v>170</v>
      </c>
      <c r="F383" s="42"/>
      <c r="G383" s="42"/>
      <c r="H383" s="79">
        <v>32110</v>
      </c>
      <c r="I383" s="7"/>
    </row>
    <row r="384" spans="1:9" s="81" customFormat="1" ht="18.75" x14ac:dyDescent="0.25">
      <c r="A384" s="36">
        <v>44125</v>
      </c>
      <c r="B384" s="38" t="s">
        <v>194</v>
      </c>
      <c r="C384" s="38">
        <v>8467</v>
      </c>
      <c r="D384" s="38" t="s">
        <v>192</v>
      </c>
      <c r="E384" s="38" t="s">
        <v>170</v>
      </c>
      <c r="F384" s="42"/>
      <c r="G384" s="42"/>
      <c r="H384" s="79">
        <v>37365</v>
      </c>
      <c r="I384" s="7"/>
    </row>
    <row r="385" spans="1:9" s="81" customFormat="1" ht="18.75" x14ac:dyDescent="0.25">
      <c r="A385" s="36">
        <v>44125</v>
      </c>
      <c r="B385" s="38" t="s">
        <v>195</v>
      </c>
      <c r="C385" s="38">
        <v>8468</v>
      </c>
      <c r="D385" s="38" t="s">
        <v>192</v>
      </c>
      <c r="E385" s="38" t="s">
        <v>170</v>
      </c>
      <c r="F385" s="42"/>
      <c r="G385" s="42"/>
      <c r="H385" s="79">
        <v>4105</v>
      </c>
      <c r="I385" s="7"/>
    </row>
    <row r="386" spans="1:9" s="81" customFormat="1" ht="18.75" x14ac:dyDescent="0.25">
      <c r="A386" s="36">
        <v>44141</v>
      </c>
      <c r="B386" s="38" t="s">
        <v>196</v>
      </c>
      <c r="C386" s="38">
        <v>8480</v>
      </c>
      <c r="D386" s="38" t="s">
        <v>192</v>
      </c>
      <c r="E386" s="38" t="s">
        <v>170</v>
      </c>
      <c r="F386" s="42"/>
      <c r="G386" s="42"/>
      <c r="H386" s="79">
        <v>3015</v>
      </c>
      <c r="I386" s="7"/>
    </row>
    <row r="387" spans="1:9" s="81" customFormat="1" ht="18.75" x14ac:dyDescent="0.25">
      <c r="A387" s="36">
        <v>44161</v>
      </c>
      <c r="B387" s="38" t="s">
        <v>43</v>
      </c>
      <c r="C387" s="38">
        <v>8232</v>
      </c>
      <c r="D387" s="38" t="s">
        <v>192</v>
      </c>
      <c r="E387" s="38" t="s">
        <v>170</v>
      </c>
      <c r="F387" s="42"/>
      <c r="G387" s="42"/>
      <c r="H387" s="79">
        <v>38300</v>
      </c>
      <c r="I387" s="32">
        <f>SUM(H381:H387)</f>
        <v>177764</v>
      </c>
    </row>
    <row r="388" spans="1:9" s="81" customFormat="1" ht="18.75" x14ac:dyDescent="0.25">
      <c r="A388" s="36">
        <v>44805</v>
      </c>
      <c r="B388" s="38" t="s">
        <v>75</v>
      </c>
      <c r="C388" s="38">
        <v>336</v>
      </c>
      <c r="D388" s="38" t="s">
        <v>197</v>
      </c>
      <c r="E388" s="38" t="s">
        <v>17</v>
      </c>
      <c r="F388" s="42"/>
      <c r="G388" s="42"/>
      <c r="H388" s="79">
        <v>162161.5</v>
      </c>
      <c r="I388" s="7"/>
    </row>
    <row r="389" spans="1:9" s="81" customFormat="1" ht="18.75" x14ac:dyDescent="0.25">
      <c r="A389" s="36">
        <v>44973</v>
      </c>
      <c r="B389" s="38" t="s">
        <v>300</v>
      </c>
      <c r="C389" s="38"/>
      <c r="D389" s="38" t="s">
        <v>197</v>
      </c>
      <c r="E389" s="38" t="s">
        <v>17</v>
      </c>
      <c r="F389" s="42"/>
      <c r="G389" s="42"/>
      <c r="H389" s="79">
        <v>16222.5</v>
      </c>
      <c r="I389" s="7"/>
    </row>
    <row r="390" spans="1:9" s="81" customFormat="1" ht="18.75" x14ac:dyDescent="0.25">
      <c r="A390" s="36" t="s">
        <v>175</v>
      </c>
      <c r="B390" s="38" t="s">
        <v>79</v>
      </c>
      <c r="C390" s="38">
        <v>173</v>
      </c>
      <c r="D390" s="38" t="s">
        <v>197</v>
      </c>
      <c r="E390" s="38" t="s">
        <v>17</v>
      </c>
      <c r="F390" s="42"/>
      <c r="G390" s="42"/>
      <c r="H390" s="79">
        <v>89807.66</v>
      </c>
      <c r="I390" s="7"/>
    </row>
    <row r="391" spans="1:9" s="81" customFormat="1" ht="18.75" x14ac:dyDescent="0.25">
      <c r="A391" s="36">
        <v>45300</v>
      </c>
      <c r="B391" s="38" t="s">
        <v>343</v>
      </c>
      <c r="C391" s="38"/>
      <c r="D391" s="38" t="s">
        <v>197</v>
      </c>
      <c r="E391" s="38" t="s">
        <v>17</v>
      </c>
      <c r="F391" s="42"/>
      <c r="G391" s="42"/>
      <c r="H391" s="79">
        <v>7560</v>
      </c>
      <c r="I391" s="7"/>
    </row>
    <row r="392" spans="1:9" s="81" customFormat="1" ht="18.75" x14ac:dyDescent="0.25">
      <c r="A392" s="36">
        <v>45468</v>
      </c>
      <c r="B392" s="38"/>
      <c r="C392" s="38"/>
      <c r="D392" s="38" t="s">
        <v>197</v>
      </c>
      <c r="E392" s="38" t="s">
        <v>17</v>
      </c>
      <c r="F392" s="42"/>
      <c r="G392" s="42"/>
      <c r="H392" s="79">
        <v>11546</v>
      </c>
      <c r="I392" s="32">
        <f>SUM(H388:H392)</f>
        <v>287297.66000000003</v>
      </c>
    </row>
    <row r="393" spans="1:9" s="81" customFormat="1" ht="18.75" x14ac:dyDescent="0.25">
      <c r="A393" s="36">
        <v>46077</v>
      </c>
      <c r="B393" s="82">
        <v>46077</v>
      </c>
      <c r="C393" s="38"/>
      <c r="D393" s="38" t="s">
        <v>860</v>
      </c>
      <c r="E393" s="38" t="s">
        <v>861</v>
      </c>
      <c r="F393" s="42"/>
      <c r="G393" s="42"/>
      <c r="H393" s="79">
        <v>33618.199999999997</v>
      </c>
      <c r="I393" s="32">
        <f>SUM(H393)</f>
        <v>33618.199999999997</v>
      </c>
    </row>
    <row r="394" spans="1:9" s="81" customFormat="1" ht="18.75" x14ac:dyDescent="0.25">
      <c r="A394" s="47">
        <v>43649</v>
      </c>
      <c r="B394" s="49">
        <v>65</v>
      </c>
      <c r="C394" s="49"/>
      <c r="D394" s="49" t="s">
        <v>199</v>
      </c>
      <c r="E394" s="49" t="s">
        <v>200</v>
      </c>
      <c r="F394" s="50"/>
      <c r="G394" s="50"/>
      <c r="H394" s="83">
        <v>232896.6</v>
      </c>
      <c r="I394" s="27"/>
    </row>
    <row r="395" spans="1:9" s="81" customFormat="1" ht="18.75" x14ac:dyDescent="0.25">
      <c r="A395" s="47">
        <v>43692</v>
      </c>
      <c r="B395" s="49">
        <v>74</v>
      </c>
      <c r="C395" s="49"/>
      <c r="D395" s="49" t="s">
        <v>199</v>
      </c>
      <c r="E395" s="49" t="s">
        <v>200</v>
      </c>
      <c r="F395" s="50"/>
      <c r="G395" s="50"/>
      <c r="H395" s="83">
        <v>116448.3</v>
      </c>
      <c r="I395" s="20"/>
    </row>
    <row r="396" spans="1:9" s="81" customFormat="1" ht="18.75" x14ac:dyDescent="0.25">
      <c r="A396" s="47">
        <v>43767</v>
      </c>
      <c r="B396" s="49">
        <v>89</v>
      </c>
      <c r="C396" s="49"/>
      <c r="D396" s="49" t="s">
        <v>199</v>
      </c>
      <c r="E396" s="49" t="s">
        <v>200</v>
      </c>
      <c r="F396" s="50"/>
      <c r="G396" s="50"/>
      <c r="H396" s="83">
        <v>418672.26</v>
      </c>
      <c r="I396" s="20"/>
    </row>
    <row r="397" spans="1:9" s="81" customFormat="1" ht="18.75" x14ac:dyDescent="0.25">
      <c r="A397" s="52">
        <v>43808</v>
      </c>
      <c r="B397" s="54">
        <v>96</v>
      </c>
      <c r="C397" s="54"/>
      <c r="D397" s="54" t="s">
        <v>199</v>
      </c>
      <c r="E397" s="54" t="s">
        <v>200</v>
      </c>
      <c r="F397" s="55"/>
      <c r="G397" s="55"/>
      <c r="H397" s="84">
        <v>232896.6</v>
      </c>
      <c r="I397" s="20">
        <f>SUM(H394:H397)</f>
        <v>1000913.76</v>
      </c>
    </row>
    <row r="398" spans="1:9" s="81" customFormat="1" ht="16.5" customHeight="1" x14ac:dyDescent="0.25">
      <c r="A398" s="36">
        <v>42676</v>
      </c>
      <c r="B398" s="38">
        <v>1888</v>
      </c>
      <c r="C398" s="38"/>
      <c r="D398" s="38" t="s">
        <v>201</v>
      </c>
      <c r="E398" s="38" t="s">
        <v>202</v>
      </c>
      <c r="F398" s="42"/>
      <c r="G398" s="42"/>
      <c r="H398" s="79">
        <v>27090</v>
      </c>
      <c r="I398" s="32">
        <f>SUM(H398)</f>
        <v>27090</v>
      </c>
    </row>
    <row r="399" spans="1:9" s="81" customFormat="1" ht="18.75" x14ac:dyDescent="0.25">
      <c r="A399" s="36">
        <v>41675</v>
      </c>
      <c r="B399" s="38">
        <v>71407</v>
      </c>
      <c r="C399" s="38">
        <v>8832</v>
      </c>
      <c r="D399" s="38" t="s">
        <v>203</v>
      </c>
      <c r="E399" s="38" t="s">
        <v>22</v>
      </c>
      <c r="F399" s="42"/>
      <c r="G399" s="42"/>
      <c r="H399" s="79">
        <v>63733.42</v>
      </c>
      <c r="I399" s="7"/>
    </row>
    <row r="400" spans="1:9" s="81" customFormat="1" ht="18.75" x14ac:dyDescent="0.25">
      <c r="A400" s="36">
        <v>41696</v>
      </c>
      <c r="B400" s="38">
        <v>71828</v>
      </c>
      <c r="C400" s="38">
        <v>8840</v>
      </c>
      <c r="D400" s="38" t="s">
        <v>203</v>
      </c>
      <c r="E400" s="38" t="s">
        <v>22</v>
      </c>
      <c r="F400" s="42"/>
      <c r="G400" s="42"/>
      <c r="H400" s="79">
        <v>37717.5</v>
      </c>
      <c r="I400" s="7"/>
    </row>
    <row r="401" spans="1:9" s="81" customFormat="1" ht="18.75" x14ac:dyDescent="0.25">
      <c r="A401" s="36">
        <v>41711</v>
      </c>
      <c r="B401" s="38">
        <v>72156</v>
      </c>
      <c r="C401" s="38">
        <v>8839</v>
      </c>
      <c r="D401" s="38" t="s">
        <v>203</v>
      </c>
      <c r="E401" s="38" t="s">
        <v>22</v>
      </c>
      <c r="F401" s="42"/>
      <c r="G401" s="42"/>
      <c r="H401" s="79">
        <v>13380</v>
      </c>
      <c r="I401" s="7"/>
    </row>
    <row r="402" spans="1:9" s="81" customFormat="1" ht="18.75" x14ac:dyDescent="0.25">
      <c r="A402" s="36">
        <v>41712</v>
      </c>
      <c r="B402" s="38">
        <v>72224</v>
      </c>
      <c r="C402" s="38">
        <v>8842</v>
      </c>
      <c r="D402" s="38" t="s">
        <v>203</v>
      </c>
      <c r="E402" s="38" t="s">
        <v>22</v>
      </c>
      <c r="F402" s="42"/>
      <c r="G402" s="42"/>
      <c r="H402" s="79">
        <v>223596.12</v>
      </c>
      <c r="I402" s="7"/>
    </row>
    <row r="403" spans="1:9" s="81" customFormat="1" ht="18.75" x14ac:dyDescent="0.25">
      <c r="A403" s="36">
        <v>41731</v>
      </c>
      <c r="B403" s="38">
        <v>72630</v>
      </c>
      <c r="C403" s="38">
        <v>9151</v>
      </c>
      <c r="D403" s="38" t="s">
        <v>203</v>
      </c>
      <c r="E403" s="38" t="s">
        <v>22</v>
      </c>
      <c r="F403" s="42"/>
      <c r="G403" s="42"/>
      <c r="H403" s="79">
        <v>90984.34</v>
      </c>
      <c r="I403" s="7"/>
    </row>
    <row r="404" spans="1:9" s="81" customFormat="1" ht="18.75" x14ac:dyDescent="0.25">
      <c r="A404" s="36">
        <v>41737</v>
      </c>
      <c r="B404" s="38">
        <v>72791</v>
      </c>
      <c r="C404" s="38">
        <v>9152</v>
      </c>
      <c r="D404" s="38" t="s">
        <v>203</v>
      </c>
      <c r="E404" s="38" t="s">
        <v>22</v>
      </c>
      <c r="F404" s="42"/>
      <c r="G404" s="42"/>
      <c r="H404" s="79">
        <v>4572</v>
      </c>
      <c r="I404" s="7"/>
    </row>
    <row r="405" spans="1:9" s="81" customFormat="1" ht="18.75" x14ac:dyDescent="0.25">
      <c r="A405" s="36">
        <v>41750</v>
      </c>
      <c r="B405" s="38">
        <v>73063</v>
      </c>
      <c r="C405" s="38">
        <v>9153</v>
      </c>
      <c r="D405" s="38" t="s">
        <v>203</v>
      </c>
      <c r="E405" s="38" t="s">
        <v>22</v>
      </c>
      <c r="F405" s="42"/>
      <c r="G405" s="42"/>
      <c r="H405" s="79">
        <v>293096</v>
      </c>
      <c r="I405" s="7"/>
    </row>
    <row r="406" spans="1:9" s="81" customFormat="1" ht="18.75" x14ac:dyDescent="0.25">
      <c r="A406" s="36">
        <v>41780</v>
      </c>
      <c r="B406" s="38">
        <v>73756</v>
      </c>
      <c r="C406" s="38">
        <v>9155</v>
      </c>
      <c r="D406" s="38" t="s">
        <v>203</v>
      </c>
      <c r="E406" s="38" t="s">
        <v>22</v>
      </c>
      <c r="F406" s="42"/>
      <c r="G406" s="42"/>
      <c r="H406" s="79">
        <v>365367.76</v>
      </c>
      <c r="I406" s="7"/>
    </row>
    <row r="407" spans="1:9" s="81" customFormat="1" ht="18.75" x14ac:dyDescent="0.25">
      <c r="A407" s="36">
        <v>42683</v>
      </c>
      <c r="B407" s="38">
        <v>71903</v>
      </c>
      <c r="C407" s="38">
        <v>8843</v>
      </c>
      <c r="D407" s="38" t="s">
        <v>203</v>
      </c>
      <c r="E407" s="38" t="s">
        <v>22</v>
      </c>
      <c r="F407" s="42"/>
      <c r="G407" s="42"/>
      <c r="H407" s="79">
        <v>228024.78</v>
      </c>
      <c r="I407" s="32">
        <f>SUM(H399:H407)</f>
        <v>1320471.9200000002</v>
      </c>
    </row>
    <row r="408" spans="1:9" s="81" customFormat="1" ht="18.75" x14ac:dyDescent="0.25">
      <c r="A408" s="36">
        <v>45352</v>
      </c>
      <c r="B408" s="38" t="s">
        <v>147</v>
      </c>
      <c r="C408" s="38"/>
      <c r="D408" s="38" t="s">
        <v>290</v>
      </c>
      <c r="E408" s="38" t="s">
        <v>376</v>
      </c>
      <c r="F408" s="42"/>
      <c r="G408" s="42"/>
      <c r="H408" s="79">
        <v>71888.179999999993</v>
      </c>
      <c r="I408" s="32">
        <f>SUM(H408:H408)</f>
        <v>71888.179999999993</v>
      </c>
    </row>
    <row r="409" spans="1:9" s="81" customFormat="1" ht="18.75" x14ac:dyDescent="0.25">
      <c r="A409" s="36">
        <v>43692</v>
      </c>
      <c r="B409" s="38">
        <v>11</v>
      </c>
      <c r="C409" s="38">
        <v>5837</v>
      </c>
      <c r="D409" s="38" t="s">
        <v>205</v>
      </c>
      <c r="E409" s="38" t="s">
        <v>206</v>
      </c>
      <c r="F409" s="42"/>
      <c r="G409" s="42"/>
      <c r="H409" s="79">
        <v>18200</v>
      </c>
      <c r="I409" s="7"/>
    </row>
    <row r="410" spans="1:9" s="81" customFormat="1" ht="18.75" x14ac:dyDescent="0.25">
      <c r="A410" s="36">
        <v>43787</v>
      </c>
      <c r="B410" s="38">
        <v>17</v>
      </c>
      <c r="C410" s="38">
        <v>4974</v>
      </c>
      <c r="D410" s="38" t="s">
        <v>205</v>
      </c>
      <c r="E410" s="38" t="s">
        <v>206</v>
      </c>
      <c r="F410" s="42"/>
      <c r="G410" s="42"/>
      <c r="H410" s="79">
        <v>7400</v>
      </c>
      <c r="I410" s="7"/>
    </row>
    <row r="411" spans="1:9" s="81" customFormat="1" ht="18.75" x14ac:dyDescent="0.25">
      <c r="A411" s="36">
        <v>43873</v>
      </c>
      <c r="B411" s="38">
        <v>19</v>
      </c>
      <c r="C411" s="38">
        <v>5481</v>
      </c>
      <c r="D411" s="38" t="s">
        <v>205</v>
      </c>
      <c r="E411" s="38" t="s">
        <v>206</v>
      </c>
      <c r="F411" s="42"/>
      <c r="G411" s="42"/>
      <c r="H411" s="79">
        <v>13200</v>
      </c>
      <c r="I411" s="32">
        <f>SUM(H409:H411)</f>
        <v>38800</v>
      </c>
    </row>
    <row r="412" spans="1:9" s="81" customFormat="1" ht="18.75" x14ac:dyDescent="0.25">
      <c r="A412" s="36">
        <v>45896</v>
      </c>
      <c r="B412" s="38" t="s">
        <v>452</v>
      </c>
      <c r="C412" s="38"/>
      <c r="D412" s="38" t="s">
        <v>332</v>
      </c>
      <c r="E412" s="38" t="s">
        <v>207</v>
      </c>
      <c r="F412" s="42"/>
      <c r="G412" s="42"/>
      <c r="H412" s="79">
        <v>160952</v>
      </c>
      <c r="I412" s="2"/>
    </row>
    <row r="413" spans="1:9" s="81" customFormat="1" ht="18.75" x14ac:dyDescent="0.25">
      <c r="A413" s="36">
        <v>45961</v>
      </c>
      <c r="B413" s="38" t="s">
        <v>510</v>
      </c>
      <c r="C413" s="38"/>
      <c r="D413" s="38" t="s">
        <v>332</v>
      </c>
      <c r="E413" s="38" t="s">
        <v>207</v>
      </c>
      <c r="F413" s="42"/>
      <c r="G413" s="42"/>
      <c r="H413" s="79">
        <v>173554.4</v>
      </c>
      <c r="I413" s="2"/>
    </row>
    <row r="414" spans="1:9" s="81" customFormat="1" ht="18.75" x14ac:dyDescent="0.25">
      <c r="A414" s="36">
        <v>45966</v>
      </c>
      <c r="B414" s="38" t="s">
        <v>522</v>
      </c>
      <c r="C414" s="38"/>
      <c r="D414" s="38" t="s">
        <v>332</v>
      </c>
      <c r="E414" s="38" t="s">
        <v>207</v>
      </c>
      <c r="F414" s="42"/>
      <c r="G414" s="42"/>
      <c r="H414" s="79">
        <v>100890</v>
      </c>
      <c r="I414" s="2"/>
    </row>
    <row r="415" spans="1:9" s="81" customFormat="1" ht="18.75" x14ac:dyDescent="0.25">
      <c r="A415" s="36">
        <v>45979</v>
      </c>
      <c r="B415" s="38" t="s">
        <v>535</v>
      </c>
      <c r="C415" s="38"/>
      <c r="D415" s="38" t="s">
        <v>332</v>
      </c>
      <c r="E415" s="38" t="s">
        <v>207</v>
      </c>
      <c r="F415" s="42"/>
      <c r="G415" s="42"/>
      <c r="H415" s="79">
        <v>51259.199999999997</v>
      </c>
      <c r="I415" s="2"/>
    </row>
    <row r="416" spans="1:9" s="81" customFormat="1" ht="18.75" x14ac:dyDescent="0.25">
      <c r="A416" s="36">
        <v>45986</v>
      </c>
      <c r="B416" s="38" t="s">
        <v>538</v>
      </c>
      <c r="C416" s="38"/>
      <c r="D416" s="38" t="s">
        <v>332</v>
      </c>
      <c r="E416" s="38" t="s">
        <v>207</v>
      </c>
      <c r="F416" s="42"/>
      <c r="G416" s="42"/>
      <c r="H416" s="79">
        <v>25960</v>
      </c>
      <c r="I416" s="2"/>
    </row>
    <row r="417" spans="1:9" s="81" customFormat="1" ht="18.75" x14ac:dyDescent="0.25">
      <c r="A417" s="36">
        <v>45992</v>
      </c>
      <c r="B417" s="38" t="s">
        <v>734</v>
      </c>
      <c r="C417" s="38"/>
      <c r="D417" s="38" t="s">
        <v>332</v>
      </c>
      <c r="E417" s="38" t="s">
        <v>207</v>
      </c>
      <c r="F417" s="42"/>
      <c r="G417" s="42"/>
      <c r="H417" s="79">
        <v>111156</v>
      </c>
      <c r="I417" s="2"/>
    </row>
    <row r="418" spans="1:9" s="81" customFormat="1" ht="18.75" x14ac:dyDescent="0.25">
      <c r="A418" s="36">
        <v>45993</v>
      </c>
      <c r="B418" s="38" t="s">
        <v>546</v>
      </c>
      <c r="C418" s="38"/>
      <c r="D418" s="38" t="s">
        <v>332</v>
      </c>
      <c r="E418" s="38" t="s">
        <v>207</v>
      </c>
      <c r="F418" s="42"/>
      <c r="G418" s="42"/>
      <c r="H418" s="79">
        <v>55497</v>
      </c>
      <c r="I418" s="2"/>
    </row>
    <row r="419" spans="1:9" s="81" customFormat="1" ht="18.75" x14ac:dyDescent="0.25">
      <c r="A419" s="36">
        <v>45996</v>
      </c>
      <c r="B419" s="38" t="s">
        <v>577</v>
      </c>
      <c r="C419" s="38"/>
      <c r="D419" s="38" t="s">
        <v>332</v>
      </c>
      <c r="E419" s="38" t="s">
        <v>207</v>
      </c>
      <c r="F419" s="42"/>
      <c r="G419" s="42"/>
      <c r="H419" s="79">
        <v>25606</v>
      </c>
      <c r="I419" s="2"/>
    </row>
    <row r="420" spans="1:9" s="81" customFormat="1" ht="18.75" x14ac:dyDescent="0.25">
      <c r="A420" s="36">
        <v>46037</v>
      </c>
      <c r="B420" s="38" t="s">
        <v>694</v>
      </c>
      <c r="C420" s="38"/>
      <c r="D420" s="38" t="s">
        <v>332</v>
      </c>
      <c r="E420" s="38" t="s">
        <v>207</v>
      </c>
      <c r="F420" s="42"/>
      <c r="G420" s="42"/>
      <c r="H420" s="79">
        <v>247900</v>
      </c>
      <c r="I420" s="35"/>
    </row>
    <row r="421" spans="1:9" s="81" customFormat="1" ht="18.75" x14ac:dyDescent="0.25">
      <c r="A421" s="36">
        <v>46041</v>
      </c>
      <c r="B421" s="38" t="s">
        <v>695</v>
      </c>
      <c r="C421" s="38"/>
      <c r="D421" s="38" t="s">
        <v>332</v>
      </c>
      <c r="E421" s="38" t="s">
        <v>207</v>
      </c>
      <c r="F421" s="42"/>
      <c r="G421" s="42"/>
      <c r="H421" s="79">
        <v>30728.6</v>
      </c>
      <c r="I421" s="2"/>
    </row>
    <row r="422" spans="1:9" s="81" customFormat="1" ht="18.75" x14ac:dyDescent="0.25">
      <c r="A422" s="36">
        <v>46057</v>
      </c>
      <c r="B422" s="38" t="s">
        <v>752</v>
      </c>
      <c r="C422" s="38"/>
      <c r="D422" s="38" t="s">
        <v>332</v>
      </c>
      <c r="E422" s="38" t="s">
        <v>207</v>
      </c>
      <c r="F422" s="42"/>
      <c r="G422" s="42"/>
      <c r="H422" s="79">
        <v>187360</v>
      </c>
      <c r="I422" s="2"/>
    </row>
    <row r="423" spans="1:9" s="81" customFormat="1" ht="18.75" x14ac:dyDescent="0.25">
      <c r="A423" s="36">
        <v>46062</v>
      </c>
      <c r="B423" s="38" t="s">
        <v>779</v>
      </c>
      <c r="C423" s="38"/>
      <c r="D423" s="38" t="s">
        <v>332</v>
      </c>
      <c r="E423" s="38" t="s">
        <v>207</v>
      </c>
      <c r="F423" s="42"/>
      <c r="G423" s="42"/>
      <c r="H423" s="79">
        <v>57500</v>
      </c>
      <c r="I423" s="2"/>
    </row>
    <row r="424" spans="1:9" s="81" customFormat="1" ht="18.75" x14ac:dyDescent="0.25">
      <c r="A424" s="36">
        <v>46064</v>
      </c>
      <c r="B424" s="38" t="s">
        <v>801</v>
      </c>
      <c r="C424" s="38"/>
      <c r="D424" s="38" t="s">
        <v>332</v>
      </c>
      <c r="E424" s="38" t="s">
        <v>207</v>
      </c>
      <c r="F424" s="42"/>
      <c r="G424" s="42"/>
      <c r="H424" s="79">
        <v>63720</v>
      </c>
      <c r="I424" s="35"/>
    </row>
    <row r="425" spans="1:9" s="81" customFormat="1" ht="18.75" x14ac:dyDescent="0.25">
      <c r="A425" s="36">
        <v>46065</v>
      </c>
      <c r="B425" s="38" t="s">
        <v>802</v>
      </c>
      <c r="C425" s="38"/>
      <c r="D425" s="38" t="s">
        <v>332</v>
      </c>
      <c r="E425" s="38" t="s">
        <v>207</v>
      </c>
      <c r="F425" s="42"/>
      <c r="G425" s="42"/>
      <c r="H425" s="79">
        <v>34078</v>
      </c>
      <c r="I425" s="35"/>
    </row>
    <row r="426" spans="1:9" s="81" customFormat="1" ht="18.75" x14ac:dyDescent="0.25">
      <c r="A426" s="36">
        <v>46066</v>
      </c>
      <c r="B426" s="38" t="s">
        <v>803</v>
      </c>
      <c r="C426" s="38"/>
      <c r="D426" s="38" t="s">
        <v>332</v>
      </c>
      <c r="E426" s="38" t="s">
        <v>207</v>
      </c>
      <c r="F426" s="42"/>
      <c r="G426" s="42"/>
      <c r="H426" s="79">
        <v>37040.199999999997</v>
      </c>
      <c r="I426" s="2"/>
    </row>
    <row r="427" spans="1:9" s="81" customFormat="1" ht="18.75" x14ac:dyDescent="0.25">
      <c r="A427" s="36">
        <v>46070</v>
      </c>
      <c r="B427" s="38" t="s">
        <v>817</v>
      </c>
      <c r="C427" s="38"/>
      <c r="D427" s="38" t="s">
        <v>332</v>
      </c>
      <c r="E427" s="38" t="s">
        <v>207</v>
      </c>
      <c r="F427" s="42"/>
      <c r="G427" s="42"/>
      <c r="H427" s="79">
        <v>3000</v>
      </c>
      <c r="I427" s="2"/>
    </row>
    <row r="428" spans="1:9" s="81" customFormat="1" ht="18.75" x14ac:dyDescent="0.25">
      <c r="A428" s="36">
        <v>46070</v>
      </c>
      <c r="B428" s="38" t="s">
        <v>804</v>
      </c>
      <c r="C428" s="38"/>
      <c r="D428" s="38" t="s">
        <v>332</v>
      </c>
      <c r="E428" s="38" t="s">
        <v>207</v>
      </c>
      <c r="F428" s="42"/>
      <c r="G428" s="42"/>
      <c r="H428" s="79">
        <v>22125</v>
      </c>
      <c r="I428" s="2"/>
    </row>
    <row r="429" spans="1:9" s="81" customFormat="1" ht="18.75" x14ac:dyDescent="0.25">
      <c r="A429" s="36">
        <v>46084</v>
      </c>
      <c r="B429" s="38" t="s">
        <v>850</v>
      </c>
      <c r="C429" s="38"/>
      <c r="D429" s="38" t="s">
        <v>332</v>
      </c>
      <c r="E429" s="38" t="s">
        <v>207</v>
      </c>
      <c r="F429" s="42"/>
      <c r="G429" s="42"/>
      <c r="H429" s="79">
        <v>37760</v>
      </c>
      <c r="I429" s="35"/>
    </row>
    <row r="430" spans="1:9" s="81" customFormat="1" ht="18.75" x14ac:dyDescent="0.25">
      <c r="A430" s="36">
        <v>46090</v>
      </c>
      <c r="B430" s="38" t="s">
        <v>849</v>
      </c>
      <c r="C430" s="38"/>
      <c r="D430" s="38" t="s">
        <v>332</v>
      </c>
      <c r="E430" s="38" t="s">
        <v>207</v>
      </c>
      <c r="F430" s="42"/>
      <c r="G430" s="42"/>
      <c r="H430" s="79">
        <v>73053.36</v>
      </c>
      <c r="I430" s="32">
        <f>SUM(H412:H430)</f>
        <v>1499139.7600000002</v>
      </c>
    </row>
    <row r="431" spans="1:9" s="81" customFormat="1" ht="18.75" x14ac:dyDescent="0.25">
      <c r="A431" s="36">
        <v>46086</v>
      </c>
      <c r="B431" s="38" t="s">
        <v>871</v>
      </c>
      <c r="C431" s="38"/>
      <c r="D431" s="38" t="s">
        <v>540</v>
      </c>
      <c r="E431" s="38" t="s">
        <v>17</v>
      </c>
      <c r="F431" s="42"/>
      <c r="G431" s="42"/>
      <c r="H431" s="79">
        <v>103910.8</v>
      </c>
      <c r="I431" s="32">
        <f>SUM(H431:H431)</f>
        <v>103910.8</v>
      </c>
    </row>
    <row r="432" spans="1:9" s="81" customFormat="1" ht="18.75" x14ac:dyDescent="0.25">
      <c r="A432" s="36">
        <v>43551</v>
      </c>
      <c r="B432" s="38" t="s">
        <v>208</v>
      </c>
      <c r="C432" s="38">
        <v>2670</v>
      </c>
      <c r="D432" s="38" t="s">
        <v>209</v>
      </c>
      <c r="E432" s="38" t="s">
        <v>8</v>
      </c>
      <c r="F432" s="42"/>
      <c r="G432" s="42"/>
      <c r="H432" s="79">
        <v>15434</v>
      </c>
      <c r="I432" s="7"/>
    </row>
    <row r="433" spans="1:9" s="81" customFormat="1" ht="18.75" x14ac:dyDescent="0.25">
      <c r="A433" s="36">
        <v>43510</v>
      </c>
      <c r="B433" s="38" t="s">
        <v>210</v>
      </c>
      <c r="C433" s="38">
        <v>8649</v>
      </c>
      <c r="D433" s="38" t="s">
        <v>209</v>
      </c>
      <c r="E433" s="38" t="s">
        <v>133</v>
      </c>
      <c r="F433" s="42"/>
      <c r="G433" s="42"/>
      <c r="H433" s="79">
        <v>4653.92</v>
      </c>
      <c r="I433" s="7"/>
    </row>
    <row r="434" spans="1:9" s="81" customFormat="1" ht="18.75" x14ac:dyDescent="0.25">
      <c r="A434" s="36">
        <v>43629</v>
      </c>
      <c r="B434" s="38" t="s">
        <v>211</v>
      </c>
      <c r="C434" s="38">
        <v>8650</v>
      </c>
      <c r="D434" s="38" t="s">
        <v>209</v>
      </c>
      <c r="E434" s="38" t="s">
        <v>8</v>
      </c>
      <c r="F434" s="42"/>
      <c r="G434" s="42"/>
      <c r="H434" s="79">
        <v>23850</v>
      </c>
      <c r="I434" s="7"/>
    </row>
    <row r="435" spans="1:9" s="81" customFormat="1" ht="18.75" x14ac:dyDescent="0.25">
      <c r="A435" s="36">
        <v>43640</v>
      </c>
      <c r="B435" s="38" t="s">
        <v>212</v>
      </c>
      <c r="C435" s="38">
        <v>8651</v>
      </c>
      <c r="D435" s="38" t="s">
        <v>209</v>
      </c>
      <c r="E435" s="38" t="s">
        <v>8</v>
      </c>
      <c r="F435" s="42"/>
      <c r="G435" s="42"/>
      <c r="H435" s="79">
        <v>9406.9599999999991</v>
      </c>
      <c r="I435" s="7"/>
    </row>
    <row r="436" spans="1:9" s="81" customFormat="1" ht="18.75" x14ac:dyDescent="0.25">
      <c r="A436" s="36">
        <v>43735</v>
      </c>
      <c r="B436" s="38" t="s">
        <v>213</v>
      </c>
      <c r="C436" s="38">
        <v>8652</v>
      </c>
      <c r="D436" s="38" t="s">
        <v>209</v>
      </c>
      <c r="E436" s="38" t="s">
        <v>30</v>
      </c>
      <c r="F436" s="42"/>
      <c r="G436" s="42"/>
      <c r="H436" s="79">
        <v>50120</v>
      </c>
      <c r="I436" s="7"/>
    </row>
    <row r="437" spans="1:9" s="81" customFormat="1" ht="18.75" x14ac:dyDescent="0.25">
      <c r="A437" s="36">
        <v>43663</v>
      </c>
      <c r="B437" s="38" t="s">
        <v>214</v>
      </c>
      <c r="C437" s="38">
        <v>8653</v>
      </c>
      <c r="D437" s="38" t="s">
        <v>209</v>
      </c>
      <c r="E437" s="38" t="s">
        <v>8</v>
      </c>
      <c r="F437" s="42"/>
      <c r="G437" s="42"/>
      <c r="H437" s="79">
        <v>7493</v>
      </c>
      <c r="I437" s="7"/>
    </row>
    <row r="438" spans="1:9" s="81" customFormat="1" ht="18.75" x14ac:dyDescent="0.25">
      <c r="A438" s="36">
        <v>43698</v>
      </c>
      <c r="B438" s="38" t="s">
        <v>215</v>
      </c>
      <c r="C438" s="38">
        <v>8654</v>
      </c>
      <c r="D438" s="38" t="s">
        <v>209</v>
      </c>
      <c r="E438" s="38" t="s">
        <v>8</v>
      </c>
      <c r="F438" s="42"/>
      <c r="G438" s="42"/>
      <c r="H438" s="79">
        <v>60000</v>
      </c>
      <c r="I438" s="7"/>
    </row>
    <row r="439" spans="1:9" s="81" customFormat="1" ht="18.75" x14ac:dyDescent="0.25">
      <c r="A439" s="36">
        <v>44101</v>
      </c>
      <c r="B439" s="38" t="s">
        <v>216</v>
      </c>
      <c r="C439" s="38">
        <v>3658</v>
      </c>
      <c r="D439" s="38" t="s">
        <v>209</v>
      </c>
      <c r="E439" s="38" t="s">
        <v>8</v>
      </c>
      <c r="F439" s="42"/>
      <c r="G439" s="42"/>
      <c r="H439" s="79">
        <v>93522</v>
      </c>
      <c r="I439" s="7"/>
    </row>
    <row r="440" spans="1:9" s="81" customFormat="1" ht="18.75" x14ac:dyDescent="0.25">
      <c r="A440" s="36">
        <v>43780</v>
      </c>
      <c r="B440" s="38" t="s">
        <v>217</v>
      </c>
      <c r="C440" s="38">
        <v>4108</v>
      </c>
      <c r="D440" s="38" t="s">
        <v>209</v>
      </c>
      <c r="E440" s="38" t="s">
        <v>8</v>
      </c>
      <c r="F440" s="42"/>
      <c r="G440" s="42"/>
      <c r="H440" s="79">
        <v>9484.6200000000008</v>
      </c>
      <c r="I440" s="7"/>
    </row>
    <row r="441" spans="1:9" s="81" customFormat="1" ht="18.75" x14ac:dyDescent="0.25">
      <c r="A441" s="36">
        <v>43781</v>
      </c>
      <c r="B441" s="38" t="s">
        <v>218</v>
      </c>
      <c r="C441" s="38">
        <v>4104</v>
      </c>
      <c r="D441" s="38" t="s">
        <v>209</v>
      </c>
      <c r="E441" s="38" t="s">
        <v>8</v>
      </c>
      <c r="F441" s="42"/>
      <c r="G441" s="42"/>
      <c r="H441" s="79">
        <v>3900</v>
      </c>
      <c r="I441" s="7"/>
    </row>
    <row r="442" spans="1:9" s="81" customFormat="1" ht="18.75" x14ac:dyDescent="0.25">
      <c r="A442" s="36">
        <v>43781</v>
      </c>
      <c r="B442" s="38" t="s">
        <v>204</v>
      </c>
      <c r="C442" s="38">
        <v>4120</v>
      </c>
      <c r="D442" s="38" t="s">
        <v>209</v>
      </c>
      <c r="E442" s="38" t="s">
        <v>8</v>
      </c>
      <c r="F442" s="42"/>
      <c r="G442" s="42"/>
      <c r="H442" s="79">
        <v>34611</v>
      </c>
      <c r="I442" s="7"/>
    </row>
    <row r="443" spans="1:9" s="81" customFormat="1" ht="15" customHeight="1" x14ac:dyDescent="0.25">
      <c r="A443" s="36">
        <v>43794</v>
      </c>
      <c r="B443" s="38" t="s">
        <v>219</v>
      </c>
      <c r="C443" s="38">
        <v>8655</v>
      </c>
      <c r="D443" s="38" t="s">
        <v>209</v>
      </c>
      <c r="E443" s="38" t="s">
        <v>8</v>
      </c>
      <c r="F443" s="42"/>
      <c r="G443" s="42"/>
      <c r="H443" s="79">
        <v>7493</v>
      </c>
      <c r="I443" s="7"/>
    </row>
    <row r="444" spans="1:9" s="81" customFormat="1" ht="18.75" x14ac:dyDescent="0.25">
      <c r="A444" s="36">
        <v>43797</v>
      </c>
      <c r="B444" s="38" t="s">
        <v>220</v>
      </c>
      <c r="C444" s="38">
        <v>4923</v>
      </c>
      <c r="D444" s="38" t="s">
        <v>209</v>
      </c>
      <c r="E444" s="38" t="s">
        <v>8</v>
      </c>
      <c r="F444" s="42"/>
      <c r="G444" s="42"/>
      <c r="H444" s="79">
        <v>72100</v>
      </c>
      <c r="I444" s="7"/>
    </row>
    <row r="445" spans="1:9" s="81" customFormat="1" ht="18.75" x14ac:dyDescent="0.25">
      <c r="A445" s="36">
        <v>43810</v>
      </c>
      <c r="B445" s="38" t="s">
        <v>221</v>
      </c>
      <c r="C445" s="38">
        <v>4987</v>
      </c>
      <c r="D445" s="38" t="s">
        <v>209</v>
      </c>
      <c r="E445" s="38" t="s">
        <v>8</v>
      </c>
      <c r="F445" s="42"/>
      <c r="G445" s="42"/>
      <c r="H445" s="79">
        <v>22831.200000000001</v>
      </c>
      <c r="I445" s="7"/>
    </row>
    <row r="446" spans="1:9" s="81" customFormat="1" ht="18.75" x14ac:dyDescent="0.25">
      <c r="A446" s="36">
        <v>43853</v>
      </c>
      <c r="B446" s="38" t="s">
        <v>37</v>
      </c>
      <c r="C446" s="38">
        <v>5220</v>
      </c>
      <c r="D446" s="38" t="s">
        <v>209</v>
      </c>
      <c r="E446" s="38" t="s">
        <v>8</v>
      </c>
      <c r="F446" s="42"/>
      <c r="G446" s="42"/>
      <c r="H446" s="79">
        <v>110565</v>
      </c>
      <c r="I446" s="7"/>
    </row>
    <row r="447" spans="1:9" s="81" customFormat="1" ht="18.75" x14ac:dyDescent="0.25">
      <c r="A447" s="36">
        <v>43868</v>
      </c>
      <c r="B447" s="38" t="s">
        <v>222</v>
      </c>
      <c r="C447" s="38">
        <v>5345</v>
      </c>
      <c r="D447" s="38" t="s">
        <v>209</v>
      </c>
      <c r="E447" s="38" t="s">
        <v>8</v>
      </c>
      <c r="F447" s="42"/>
      <c r="G447" s="42"/>
      <c r="H447" s="79">
        <v>7493</v>
      </c>
      <c r="I447" s="32">
        <f>SUM(H432:H447)</f>
        <v>532957.69999999995</v>
      </c>
    </row>
    <row r="448" spans="1:9" s="81" customFormat="1" ht="18.75" x14ac:dyDescent="0.25">
      <c r="A448" s="36">
        <v>43935</v>
      </c>
      <c r="B448" s="38" t="s">
        <v>223</v>
      </c>
      <c r="C448" s="38">
        <v>5515</v>
      </c>
      <c r="D448" s="38" t="s">
        <v>224</v>
      </c>
      <c r="E448" s="38" t="s">
        <v>225</v>
      </c>
      <c r="F448" s="42"/>
      <c r="G448" s="42"/>
      <c r="H448" s="79">
        <v>240788.82</v>
      </c>
      <c r="I448" s="7"/>
    </row>
    <row r="449" spans="1:9" s="81" customFormat="1" ht="18.75" x14ac:dyDescent="0.25">
      <c r="A449" s="36">
        <v>43853</v>
      </c>
      <c r="B449" s="38" t="s">
        <v>233</v>
      </c>
      <c r="C449" s="38">
        <v>6798</v>
      </c>
      <c r="D449" s="38" t="s">
        <v>224</v>
      </c>
      <c r="E449" s="38" t="s">
        <v>198</v>
      </c>
      <c r="F449" s="42"/>
      <c r="G449" s="42"/>
      <c r="H449" s="79">
        <v>104376.9</v>
      </c>
      <c r="I449" s="7"/>
    </row>
    <row r="450" spans="1:9" s="81" customFormat="1" ht="18.75" x14ac:dyDescent="0.25">
      <c r="A450" s="36">
        <v>44088</v>
      </c>
      <c r="B450" s="38" t="s">
        <v>189</v>
      </c>
      <c r="C450" s="38">
        <v>6470</v>
      </c>
      <c r="D450" s="38" t="s">
        <v>224</v>
      </c>
      <c r="E450" s="38" t="s">
        <v>198</v>
      </c>
      <c r="F450" s="42"/>
      <c r="G450" s="42"/>
      <c r="H450" s="79">
        <v>96915</v>
      </c>
      <c r="I450" s="7"/>
    </row>
    <row r="451" spans="1:9" s="81" customFormat="1" ht="18.75" x14ac:dyDescent="0.25">
      <c r="A451" s="36">
        <v>44131</v>
      </c>
      <c r="B451" s="38" t="s">
        <v>168</v>
      </c>
      <c r="C451" s="38">
        <v>6576</v>
      </c>
      <c r="D451" s="38" t="s">
        <v>224</v>
      </c>
      <c r="E451" s="38" t="s">
        <v>226</v>
      </c>
      <c r="F451" s="42"/>
      <c r="G451" s="42"/>
      <c r="H451" s="79">
        <v>120671.52</v>
      </c>
      <c r="I451" s="7"/>
    </row>
    <row r="452" spans="1:9" s="81" customFormat="1" ht="18.75" x14ac:dyDescent="0.25">
      <c r="A452" s="36">
        <v>44141</v>
      </c>
      <c r="B452" s="38" t="s">
        <v>227</v>
      </c>
      <c r="C452" s="38">
        <v>6615</v>
      </c>
      <c r="D452" s="38" t="s">
        <v>224</v>
      </c>
      <c r="E452" s="38" t="s">
        <v>226</v>
      </c>
      <c r="F452" s="42"/>
      <c r="G452" s="42"/>
      <c r="H452" s="79">
        <v>101479.2</v>
      </c>
      <c r="I452" s="26"/>
    </row>
    <row r="453" spans="1:9" s="85" customFormat="1" ht="18.75" x14ac:dyDescent="0.25">
      <c r="A453" s="36">
        <v>44148</v>
      </c>
      <c r="B453" s="38" t="s">
        <v>228</v>
      </c>
      <c r="C453" s="38">
        <v>6657</v>
      </c>
      <c r="D453" s="38" t="s">
        <v>224</v>
      </c>
      <c r="E453" s="38" t="s">
        <v>229</v>
      </c>
      <c r="F453" s="42"/>
      <c r="G453" s="42"/>
      <c r="H453" s="79">
        <v>25050</v>
      </c>
      <c r="I453" s="7"/>
    </row>
    <row r="454" spans="1:9" s="85" customFormat="1" ht="18.75" x14ac:dyDescent="0.25">
      <c r="A454" s="36">
        <v>44148</v>
      </c>
      <c r="B454" s="38" t="s">
        <v>230</v>
      </c>
      <c r="C454" s="38">
        <v>6656</v>
      </c>
      <c r="D454" s="38" t="s">
        <v>224</v>
      </c>
      <c r="E454" s="38" t="s">
        <v>231</v>
      </c>
      <c r="F454" s="42"/>
      <c r="G454" s="42"/>
      <c r="H454" s="79">
        <v>76000</v>
      </c>
      <c r="I454" s="7"/>
    </row>
    <row r="455" spans="1:9" s="86" customFormat="1" ht="18.75" x14ac:dyDescent="0.25">
      <c r="A455" s="36">
        <v>44168</v>
      </c>
      <c r="B455" s="38" t="s">
        <v>232</v>
      </c>
      <c r="C455" s="38">
        <v>6740</v>
      </c>
      <c r="D455" s="38" t="s">
        <v>224</v>
      </c>
      <c r="E455" s="38" t="s">
        <v>225</v>
      </c>
      <c r="F455" s="42"/>
      <c r="G455" s="42"/>
      <c r="H455" s="79">
        <v>161700.54</v>
      </c>
      <c r="I455" s="7"/>
    </row>
    <row r="456" spans="1:9" s="86" customFormat="1" ht="18.75" x14ac:dyDescent="0.25">
      <c r="A456" s="36">
        <v>44124</v>
      </c>
      <c r="B456" s="38" t="s">
        <v>234</v>
      </c>
      <c r="C456" s="38">
        <v>6567</v>
      </c>
      <c r="D456" s="38" t="s">
        <v>235</v>
      </c>
      <c r="E456" s="38" t="s">
        <v>225</v>
      </c>
      <c r="F456" s="42"/>
      <c r="G456" s="42"/>
      <c r="H456" s="79">
        <v>85210.1</v>
      </c>
      <c r="I456" s="32">
        <f>SUM(H448:H456)</f>
        <v>1012192.08</v>
      </c>
    </row>
    <row r="457" spans="1:9" s="86" customFormat="1" ht="18.75" x14ac:dyDescent="0.25">
      <c r="A457" s="36">
        <v>46036</v>
      </c>
      <c r="B457" s="38" t="s">
        <v>146</v>
      </c>
      <c r="C457" s="38"/>
      <c r="D457" s="38" t="s">
        <v>712</v>
      </c>
      <c r="E457" s="38" t="s">
        <v>225</v>
      </c>
      <c r="F457" s="42"/>
      <c r="G457" s="42"/>
      <c r="H457" s="79">
        <v>38822</v>
      </c>
      <c r="I457" s="85"/>
    </row>
    <row r="458" spans="1:9" s="86" customFormat="1" ht="18.75" x14ac:dyDescent="0.25">
      <c r="A458" s="36">
        <v>46073</v>
      </c>
      <c r="B458" s="38" t="s">
        <v>147</v>
      </c>
      <c r="C458" s="38"/>
      <c r="D458" s="38" t="s">
        <v>712</v>
      </c>
      <c r="E458" s="38" t="s">
        <v>225</v>
      </c>
      <c r="F458" s="42"/>
      <c r="G458" s="42"/>
      <c r="H458" s="79">
        <v>130655.5</v>
      </c>
      <c r="I458" s="32">
        <f>SUM(H457:H458)</f>
        <v>169477.5</v>
      </c>
    </row>
    <row r="459" spans="1:9" s="86" customFormat="1" ht="18.75" x14ac:dyDescent="0.25">
      <c r="A459" s="36">
        <v>45974</v>
      </c>
      <c r="B459" s="38" t="s">
        <v>312</v>
      </c>
      <c r="C459" s="38"/>
      <c r="D459" s="38" t="s">
        <v>450</v>
      </c>
      <c r="E459" s="38" t="s">
        <v>126</v>
      </c>
      <c r="F459" s="42"/>
      <c r="G459" s="42"/>
      <c r="H459" s="79">
        <v>141954</v>
      </c>
      <c r="I459" s="85"/>
    </row>
    <row r="460" spans="1:9" s="86" customFormat="1" ht="18.75" x14ac:dyDescent="0.25">
      <c r="A460" s="36">
        <v>46017</v>
      </c>
      <c r="B460" s="38" t="s">
        <v>642</v>
      </c>
      <c r="C460" s="38"/>
      <c r="D460" s="38" t="s">
        <v>450</v>
      </c>
      <c r="E460" s="38" t="s">
        <v>126</v>
      </c>
      <c r="F460" s="42"/>
      <c r="G460" s="42"/>
      <c r="H460" s="79">
        <v>17263.400000000001</v>
      </c>
      <c r="I460" s="7"/>
    </row>
    <row r="461" spans="1:9" s="86" customFormat="1" ht="18.75" x14ac:dyDescent="0.25">
      <c r="A461" s="36">
        <v>46024</v>
      </c>
      <c r="B461" s="38" t="s">
        <v>544</v>
      </c>
      <c r="C461" s="38"/>
      <c r="D461" s="38" t="s">
        <v>450</v>
      </c>
      <c r="E461" s="38" t="s">
        <v>126</v>
      </c>
      <c r="F461" s="42"/>
      <c r="G461" s="42"/>
      <c r="H461" s="79">
        <v>35105</v>
      </c>
      <c r="I461" s="32">
        <f>SUM(H459:H461)</f>
        <v>194322.4</v>
      </c>
    </row>
    <row r="462" spans="1:9" s="85" customFormat="1" ht="18.75" x14ac:dyDescent="0.25">
      <c r="A462" s="36">
        <v>44390</v>
      </c>
      <c r="B462" s="38" t="s">
        <v>236</v>
      </c>
      <c r="C462" s="38">
        <v>73</v>
      </c>
      <c r="D462" s="38" t="s">
        <v>237</v>
      </c>
      <c r="E462" s="38" t="s">
        <v>30</v>
      </c>
      <c r="F462" s="42">
        <v>23650</v>
      </c>
      <c r="G462" s="42"/>
      <c r="H462" s="79">
        <v>23650</v>
      </c>
      <c r="I462" s="7"/>
    </row>
    <row r="463" spans="1:9" s="81" customFormat="1" ht="18.75" x14ac:dyDescent="0.25">
      <c r="A463" s="36">
        <v>44445</v>
      </c>
      <c r="B463" s="38" t="s">
        <v>238</v>
      </c>
      <c r="C463" s="38">
        <v>153</v>
      </c>
      <c r="D463" s="38" t="s">
        <v>237</v>
      </c>
      <c r="E463" s="38" t="s">
        <v>30</v>
      </c>
      <c r="F463" s="42">
        <v>14875</v>
      </c>
      <c r="G463" s="42"/>
      <c r="H463" s="79">
        <v>14875</v>
      </c>
      <c r="I463" s="32">
        <f>SUM(H462:H463)</f>
        <v>38525</v>
      </c>
    </row>
    <row r="464" spans="1:9" s="81" customFormat="1" ht="18.75" x14ac:dyDescent="0.25">
      <c r="A464" s="36">
        <v>44400</v>
      </c>
      <c r="B464" s="38" t="s">
        <v>239</v>
      </c>
      <c r="C464" s="38">
        <v>8075</v>
      </c>
      <c r="D464" s="38" t="s">
        <v>240</v>
      </c>
      <c r="E464" s="38" t="s">
        <v>241</v>
      </c>
      <c r="F464" s="42"/>
      <c r="G464" s="42"/>
      <c r="H464" s="79">
        <v>17833.900000000001</v>
      </c>
      <c r="I464" s="33">
        <f>SUM(H464)</f>
        <v>17833.900000000001</v>
      </c>
    </row>
    <row r="465" spans="1:9" s="80" customFormat="1" ht="18.75" x14ac:dyDescent="0.25">
      <c r="A465" s="36">
        <v>43585</v>
      </c>
      <c r="B465" s="38" t="s">
        <v>36</v>
      </c>
      <c r="C465" s="38">
        <v>2923</v>
      </c>
      <c r="D465" s="38" t="s">
        <v>244</v>
      </c>
      <c r="E465" s="38" t="s">
        <v>23</v>
      </c>
      <c r="F465" s="42"/>
      <c r="G465" s="42"/>
      <c r="H465" s="79">
        <v>5200</v>
      </c>
      <c r="I465" s="7"/>
    </row>
    <row r="466" spans="1:9" s="80" customFormat="1" ht="18.75" x14ac:dyDescent="0.25">
      <c r="A466" s="36">
        <v>43598</v>
      </c>
      <c r="B466" s="38" t="s">
        <v>134</v>
      </c>
      <c r="C466" s="38">
        <v>2922</v>
      </c>
      <c r="D466" s="38" t="s">
        <v>244</v>
      </c>
      <c r="E466" s="38" t="s">
        <v>8</v>
      </c>
      <c r="F466" s="42"/>
      <c r="G466" s="42"/>
      <c r="H466" s="79">
        <v>1630</v>
      </c>
      <c r="I466" s="7"/>
    </row>
    <row r="467" spans="1:9" s="80" customFormat="1" ht="18.75" x14ac:dyDescent="0.25">
      <c r="A467" s="36">
        <v>43619</v>
      </c>
      <c r="B467" s="38" t="s">
        <v>123</v>
      </c>
      <c r="C467" s="38">
        <v>6440</v>
      </c>
      <c r="D467" s="38" t="s">
        <v>244</v>
      </c>
      <c r="E467" s="38" t="s">
        <v>8</v>
      </c>
      <c r="F467" s="42"/>
      <c r="G467" s="42"/>
      <c r="H467" s="79">
        <v>4890</v>
      </c>
      <c r="I467" s="7"/>
    </row>
    <row r="468" spans="1:9" s="80" customFormat="1" ht="18.75" x14ac:dyDescent="0.25">
      <c r="A468" s="36">
        <v>43637</v>
      </c>
      <c r="B468" s="38" t="s">
        <v>242</v>
      </c>
      <c r="C468" s="38">
        <v>2980</v>
      </c>
      <c r="D468" s="38" t="s">
        <v>244</v>
      </c>
      <c r="E468" s="38" t="s">
        <v>8</v>
      </c>
      <c r="F468" s="42"/>
      <c r="G468" s="42"/>
      <c r="H468" s="79">
        <v>9870</v>
      </c>
      <c r="I468" s="7"/>
    </row>
    <row r="469" spans="1:9" s="80" customFormat="1" ht="18.75" x14ac:dyDescent="0.25">
      <c r="A469" s="36">
        <v>43857</v>
      </c>
      <c r="B469" s="38" t="s">
        <v>243</v>
      </c>
      <c r="C469" s="38">
        <v>5222</v>
      </c>
      <c r="D469" s="38" t="s">
        <v>244</v>
      </c>
      <c r="E469" s="38" t="s">
        <v>23</v>
      </c>
      <c r="F469" s="42"/>
      <c r="G469" s="42"/>
      <c r="H469" s="79">
        <v>6330</v>
      </c>
      <c r="I469" s="7"/>
    </row>
    <row r="470" spans="1:9" s="80" customFormat="1" ht="18.75" x14ac:dyDescent="0.25">
      <c r="A470" s="36">
        <v>45692</v>
      </c>
      <c r="B470" s="38" t="s">
        <v>384</v>
      </c>
      <c r="C470" s="38"/>
      <c r="D470" s="38" t="s">
        <v>284</v>
      </c>
      <c r="E470" s="38" t="s">
        <v>8</v>
      </c>
      <c r="F470" s="42"/>
      <c r="G470" s="42"/>
      <c r="H470" s="79">
        <v>11040</v>
      </c>
    </row>
    <row r="471" spans="1:9" s="80" customFormat="1" ht="18.75" x14ac:dyDescent="0.25">
      <c r="A471" s="36">
        <v>45754</v>
      </c>
      <c r="B471" s="38" t="s">
        <v>395</v>
      </c>
      <c r="C471" s="38"/>
      <c r="D471" s="38" t="s">
        <v>284</v>
      </c>
      <c r="E471" s="38" t="s">
        <v>8</v>
      </c>
      <c r="F471" s="42"/>
      <c r="G471" s="42"/>
      <c r="H471" s="79">
        <v>35329.199999999997</v>
      </c>
    </row>
    <row r="472" spans="1:9" s="80" customFormat="1" ht="18.75" x14ac:dyDescent="0.25">
      <c r="A472" s="36">
        <v>45961</v>
      </c>
      <c r="B472" s="38" t="s">
        <v>509</v>
      </c>
      <c r="C472" s="38"/>
      <c r="D472" s="38" t="s">
        <v>284</v>
      </c>
      <c r="E472" s="38" t="s">
        <v>513</v>
      </c>
      <c r="F472" s="42"/>
      <c r="G472" s="42"/>
      <c r="H472" s="79">
        <v>7700</v>
      </c>
    </row>
    <row r="473" spans="1:9" s="80" customFormat="1" ht="18.75" x14ac:dyDescent="0.25">
      <c r="A473" s="36">
        <v>45972</v>
      </c>
      <c r="B473" s="38" t="s">
        <v>516</v>
      </c>
      <c r="C473" s="38"/>
      <c r="D473" s="38" t="s">
        <v>284</v>
      </c>
      <c r="E473" s="38" t="s">
        <v>8</v>
      </c>
      <c r="F473" s="42"/>
      <c r="G473" s="42"/>
      <c r="H473" s="79">
        <v>10964.56</v>
      </c>
    </row>
    <row r="474" spans="1:9" s="80" customFormat="1" ht="18.75" x14ac:dyDescent="0.25">
      <c r="A474" s="36">
        <v>45974</v>
      </c>
      <c r="B474" s="38" t="s">
        <v>530</v>
      </c>
      <c r="C474" s="38"/>
      <c r="D474" s="38" t="s">
        <v>284</v>
      </c>
      <c r="E474" s="38" t="s">
        <v>8</v>
      </c>
      <c r="F474" s="42"/>
      <c r="G474" s="42"/>
      <c r="H474" s="79">
        <v>40538.9</v>
      </c>
      <c r="I474" s="34"/>
    </row>
    <row r="475" spans="1:9" s="80" customFormat="1" ht="18.75" x14ac:dyDescent="0.25">
      <c r="A475" s="36">
        <v>45993</v>
      </c>
      <c r="B475" s="38" t="s">
        <v>545</v>
      </c>
      <c r="C475" s="38"/>
      <c r="D475" s="38" t="s">
        <v>284</v>
      </c>
      <c r="E475" s="38" t="s">
        <v>8</v>
      </c>
      <c r="F475" s="42"/>
      <c r="G475" s="42"/>
      <c r="H475" s="79">
        <v>23000</v>
      </c>
    </row>
    <row r="476" spans="1:9" s="80" customFormat="1" ht="18.75" x14ac:dyDescent="0.25">
      <c r="A476" s="36">
        <v>46007</v>
      </c>
      <c r="B476" s="38" t="s">
        <v>583</v>
      </c>
      <c r="C476" s="38"/>
      <c r="D476" s="38" t="s">
        <v>284</v>
      </c>
      <c r="E476" s="38" t="s">
        <v>8</v>
      </c>
      <c r="F476" s="42"/>
      <c r="G476" s="42"/>
      <c r="H476" s="79">
        <v>75600</v>
      </c>
    </row>
    <row r="477" spans="1:9" s="80" customFormat="1" ht="18.75" x14ac:dyDescent="0.25">
      <c r="A477" s="36">
        <v>46008</v>
      </c>
      <c r="B477" s="38" t="s">
        <v>640</v>
      </c>
      <c r="C477" s="38"/>
      <c r="D477" s="38" t="s">
        <v>284</v>
      </c>
      <c r="E477" s="38" t="s">
        <v>8</v>
      </c>
      <c r="F477" s="42"/>
      <c r="G477" s="42"/>
      <c r="H477" s="79">
        <v>64400</v>
      </c>
    </row>
    <row r="478" spans="1:9" s="80" customFormat="1" ht="18.75" x14ac:dyDescent="0.25">
      <c r="A478" s="36">
        <v>46038</v>
      </c>
      <c r="B478" s="38" t="s">
        <v>682</v>
      </c>
      <c r="C478" s="38"/>
      <c r="D478" s="38" t="s">
        <v>284</v>
      </c>
      <c r="E478" s="38" t="s">
        <v>8</v>
      </c>
      <c r="F478" s="42"/>
      <c r="G478" s="42"/>
      <c r="H478" s="79">
        <v>64400</v>
      </c>
    </row>
    <row r="479" spans="1:9" s="80" customFormat="1" ht="18.75" x14ac:dyDescent="0.25">
      <c r="A479" s="36">
        <v>46044</v>
      </c>
      <c r="B479" s="38" t="s">
        <v>755</v>
      </c>
      <c r="C479" s="38"/>
      <c r="D479" s="38" t="s">
        <v>284</v>
      </c>
      <c r="E479" s="38" t="s">
        <v>8</v>
      </c>
      <c r="F479" s="42"/>
      <c r="G479" s="42"/>
      <c r="H479" s="79">
        <v>7434</v>
      </c>
    </row>
    <row r="480" spans="1:9" s="80" customFormat="1" ht="18.75" x14ac:dyDescent="0.25">
      <c r="A480" s="36">
        <v>46064</v>
      </c>
      <c r="B480" s="38" t="s">
        <v>809</v>
      </c>
      <c r="C480" s="38"/>
      <c r="D480" s="38" t="s">
        <v>284</v>
      </c>
      <c r="E480" s="38" t="s">
        <v>8</v>
      </c>
      <c r="F480" s="42"/>
      <c r="G480" s="42"/>
      <c r="H480" s="79">
        <v>75000</v>
      </c>
      <c r="I480" s="33"/>
    </row>
    <row r="481" spans="1:9" s="80" customFormat="1" ht="18.75" x14ac:dyDescent="0.25">
      <c r="A481" s="36">
        <v>46064</v>
      </c>
      <c r="B481" s="38" t="s">
        <v>810</v>
      </c>
      <c r="C481" s="38"/>
      <c r="D481" s="38" t="s">
        <v>284</v>
      </c>
      <c r="E481" s="38" t="s">
        <v>8</v>
      </c>
      <c r="F481" s="42"/>
      <c r="G481" s="42"/>
      <c r="H481" s="79">
        <v>106058.4</v>
      </c>
    </row>
    <row r="482" spans="1:9" s="80" customFormat="1" ht="18.75" x14ac:dyDescent="0.25">
      <c r="A482" s="36">
        <v>46084</v>
      </c>
      <c r="B482" s="38" t="s">
        <v>800</v>
      </c>
      <c r="C482" s="38"/>
      <c r="D482" s="38" t="s">
        <v>284</v>
      </c>
      <c r="E482" s="38" t="s">
        <v>8</v>
      </c>
      <c r="F482" s="42"/>
      <c r="G482" s="42"/>
      <c r="H482" s="79">
        <v>22561.599999999999</v>
      </c>
      <c r="I482" s="33">
        <f>SUM(H465:H482)</f>
        <v>571946.66</v>
      </c>
    </row>
    <row r="483" spans="1:9" s="80" customFormat="1" ht="18.75" x14ac:dyDescent="0.25">
      <c r="A483" s="36">
        <v>45870</v>
      </c>
      <c r="B483" s="38" t="s">
        <v>145</v>
      </c>
      <c r="C483" s="38"/>
      <c r="D483" s="38" t="s">
        <v>367</v>
      </c>
      <c r="E483" s="38" t="s">
        <v>368</v>
      </c>
      <c r="F483" s="42"/>
      <c r="G483" s="42"/>
      <c r="H483" s="79">
        <v>59100.3</v>
      </c>
      <c r="I483" s="33"/>
    </row>
    <row r="484" spans="1:9" s="80" customFormat="1" ht="18.75" x14ac:dyDescent="0.25">
      <c r="A484" s="36">
        <v>45897</v>
      </c>
      <c r="B484" s="38" t="s">
        <v>453</v>
      </c>
      <c r="C484" s="38"/>
      <c r="D484" s="38" t="s">
        <v>367</v>
      </c>
      <c r="E484" s="38" t="s">
        <v>368</v>
      </c>
      <c r="F484" s="42"/>
      <c r="G484" s="42"/>
      <c r="H484" s="79">
        <v>146320</v>
      </c>
    </row>
    <row r="485" spans="1:9" s="80" customFormat="1" ht="18.75" x14ac:dyDescent="0.25">
      <c r="A485" s="36">
        <v>45918</v>
      </c>
      <c r="B485" s="38" t="s">
        <v>390</v>
      </c>
      <c r="C485" s="38"/>
      <c r="D485" s="38" t="s">
        <v>367</v>
      </c>
      <c r="E485" s="38" t="s">
        <v>368</v>
      </c>
      <c r="F485" s="42"/>
      <c r="G485" s="42"/>
      <c r="H485" s="79">
        <v>64900</v>
      </c>
    </row>
    <row r="486" spans="1:9" s="80" customFormat="1" ht="18.75" x14ac:dyDescent="0.25">
      <c r="A486" s="36">
        <v>45947</v>
      </c>
      <c r="B486" s="38" t="s">
        <v>506</v>
      </c>
      <c r="C486" s="38"/>
      <c r="D486" s="38" t="s">
        <v>367</v>
      </c>
      <c r="E486" s="38" t="s">
        <v>368</v>
      </c>
      <c r="F486" s="42"/>
      <c r="G486" s="42"/>
      <c r="H486" s="79">
        <v>30444</v>
      </c>
    </row>
    <row r="487" spans="1:9" s="80" customFormat="1" ht="18.75" x14ac:dyDescent="0.25">
      <c r="A487" s="36">
        <v>46041</v>
      </c>
      <c r="B487" s="38" t="s">
        <v>668</v>
      </c>
      <c r="C487" s="38"/>
      <c r="D487" s="38" t="s">
        <v>367</v>
      </c>
      <c r="E487" s="38" t="s">
        <v>368</v>
      </c>
      <c r="F487" s="42"/>
      <c r="G487" s="42"/>
      <c r="H487" s="79">
        <v>166138.88</v>
      </c>
    </row>
    <row r="488" spans="1:9" s="80" customFormat="1" ht="18.75" x14ac:dyDescent="0.25">
      <c r="A488" s="36">
        <v>46045</v>
      </c>
      <c r="B488" s="38" t="s">
        <v>326</v>
      </c>
      <c r="C488" s="38"/>
      <c r="D488" s="38" t="s">
        <v>367</v>
      </c>
      <c r="E488" s="38" t="s">
        <v>368</v>
      </c>
      <c r="F488" s="42"/>
      <c r="G488" s="42"/>
      <c r="H488" s="79">
        <v>146288.19</v>
      </c>
      <c r="I488" s="33">
        <f>SUM(H483:H488)</f>
        <v>613191.37</v>
      </c>
    </row>
    <row r="489" spans="1:9" s="80" customFormat="1" ht="18.75" x14ac:dyDescent="0.25">
      <c r="A489" s="36">
        <v>46049</v>
      </c>
      <c r="B489" s="38" t="s">
        <v>732</v>
      </c>
      <c r="C489" s="38"/>
      <c r="D489" s="38" t="s">
        <v>733</v>
      </c>
      <c r="E489" s="38" t="s">
        <v>126</v>
      </c>
      <c r="F489" s="42"/>
      <c r="G489" s="42"/>
      <c r="H489" s="79">
        <v>115050</v>
      </c>
    </row>
    <row r="490" spans="1:9" s="80" customFormat="1" ht="18.75" x14ac:dyDescent="0.25">
      <c r="A490" s="36">
        <v>46092</v>
      </c>
      <c r="B490" s="38" t="s">
        <v>468</v>
      </c>
      <c r="C490" s="38"/>
      <c r="D490" s="38" t="s">
        <v>733</v>
      </c>
      <c r="E490" s="38" t="s">
        <v>126</v>
      </c>
      <c r="F490" s="42"/>
      <c r="G490" s="42"/>
      <c r="H490" s="79">
        <v>106495</v>
      </c>
      <c r="I490" s="33">
        <f>SUM(H489:H490)</f>
        <v>221545</v>
      </c>
    </row>
    <row r="491" spans="1:9" s="81" customFormat="1" ht="18.75" x14ac:dyDescent="0.25">
      <c r="A491" s="36">
        <v>43161</v>
      </c>
      <c r="B491" s="38">
        <v>1581</v>
      </c>
      <c r="C491" s="38"/>
      <c r="D491" s="38" t="s">
        <v>245</v>
      </c>
      <c r="E491" s="38" t="s">
        <v>17</v>
      </c>
      <c r="F491" s="42"/>
      <c r="G491" s="42"/>
      <c r="H491" s="79">
        <v>433443</v>
      </c>
      <c r="I491" s="33">
        <f>SUM(H491)</f>
        <v>433443</v>
      </c>
    </row>
    <row r="492" spans="1:9" s="81" customFormat="1" ht="18.75" x14ac:dyDescent="0.25">
      <c r="A492" s="36">
        <v>41348</v>
      </c>
      <c r="B492" s="38">
        <v>60</v>
      </c>
      <c r="C492" s="38" t="s">
        <v>175</v>
      </c>
      <c r="D492" s="38" t="s">
        <v>246</v>
      </c>
      <c r="E492" s="38" t="s">
        <v>17</v>
      </c>
      <c r="F492" s="42"/>
      <c r="G492" s="42"/>
      <c r="H492" s="79">
        <v>1000</v>
      </c>
      <c r="I492" s="26"/>
    </row>
    <row r="493" spans="1:9" s="81" customFormat="1" ht="18.75" x14ac:dyDescent="0.25">
      <c r="A493" s="36">
        <v>41386</v>
      </c>
      <c r="B493" s="38">
        <v>604</v>
      </c>
      <c r="C493" s="38"/>
      <c r="D493" s="38" t="s">
        <v>246</v>
      </c>
      <c r="E493" s="38" t="s">
        <v>17</v>
      </c>
      <c r="F493" s="42"/>
      <c r="G493" s="42"/>
      <c r="H493" s="79">
        <v>1000</v>
      </c>
      <c r="I493" s="7"/>
    </row>
    <row r="494" spans="1:9" s="81" customFormat="1" ht="18.75" x14ac:dyDescent="0.25">
      <c r="A494" s="36">
        <v>41388</v>
      </c>
      <c r="B494" s="38">
        <v>605</v>
      </c>
      <c r="C494" s="38"/>
      <c r="D494" s="38" t="s">
        <v>246</v>
      </c>
      <c r="E494" s="38" t="s">
        <v>17</v>
      </c>
      <c r="F494" s="42"/>
      <c r="G494" s="42"/>
      <c r="H494" s="79">
        <v>1000</v>
      </c>
      <c r="I494" s="7"/>
    </row>
    <row r="495" spans="1:9" s="81" customFormat="1" ht="18.75" x14ac:dyDescent="0.25">
      <c r="A495" s="36">
        <v>41393</v>
      </c>
      <c r="B495" s="38">
        <v>606</v>
      </c>
      <c r="C495" s="38"/>
      <c r="D495" s="38" t="s">
        <v>246</v>
      </c>
      <c r="E495" s="38" t="s">
        <v>17</v>
      </c>
      <c r="F495" s="42"/>
      <c r="G495" s="42"/>
      <c r="H495" s="79">
        <v>1000</v>
      </c>
      <c r="I495" s="7"/>
    </row>
    <row r="496" spans="1:9" s="81" customFormat="1" ht="18.75" x14ac:dyDescent="0.25">
      <c r="A496" s="36">
        <v>41397</v>
      </c>
      <c r="B496" s="38">
        <v>607</v>
      </c>
      <c r="C496" s="38"/>
      <c r="D496" s="38" t="s">
        <v>246</v>
      </c>
      <c r="E496" s="38" t="s">
        <v>17</v>
      </c>
      <c r="F496" s="42"/>
      <c r="G496" s="42"/>
      <c r="H496" s="79">
        <v>1200</v>
      </c>
      <c r="I496" s="7"/>
    </row>
    <row r="497" spans="1:9" s="81" customFormat="1" ht="18.75" x14ac:dyDescent="0.25">
      <c r="A497" s="36">
        <v>41400</v>
      </c>
      <c r="B497" s="38">
        <v>608</v>
      </c>
      <c r="C497" s="38"/>
      <c r="D497" s="38" t="s">
        <v>246</v>
      </c>
      <c r="E497" s="38" t="s">
        <v>17</v>
      </c>
      <c r="F497" s="42"/>
      <c r="G497" s="42"/>
      <c r="H497" s="79">
        <v>1000</v>
      </c>
      <c r="I497" s="7"/>
    </row>
    <row r="498" spans="1:9" s="81" customFormat="1" ht="18.75" x14ac:dyDescent="0.25">
      <c r="A498" s="36">
        <v>41402</v>
      </c>
      <c r="B498" s="38">
        <v>609</v>
      </c>
      <c r="C498" s="38"/>
      <c r="D498" s="38" t="s">
        <v>246</v>
      </c>
      <c r="E498" s="38" t="s">
        <v>17</v>
      </c>
      <c r="F498" s="42"/>
      <c r="G498" s="42"/>
      <c r="H498" s="79">
        <v>1000</v>
      </c>
      <c r="I498" s="7"/>
    </row>
    <row r="499" spans="1:9" s="81" customFormat="1" ht="18.75" x14ac:dyDescent="0.25">
      <c r="A499" s="36">
        <v>41404</v>
      </c>
      <c r="B499" s="38">
        <v>610</v>
      </c>
      <c r="C499" s="38"/>
      <c r="D499" s="38" t="s">
        <v>246</v>
      </c>
      <c r="E499" s="38" t="s">
        <v>17</v>
      </c>
      <c r="F499" s="42"/>
      <c r="G499" s="42"/>
      <c r="H499" s="79">
        <v>1000</v>
      </c>
      <c r="I499" s="7"/>
    </row>
    <row r="500" spans="1:9" s="81" customFormat="1" ht="18.75" x14ac:dyDescent="0.25">
      <c r="A500" s="36">
        <v>41505</v>
      </c>
      <c r="B500" s="38">
        <v>635</v>
      </c>
      <c r="C500" s="38">
        <v>9149</v>
      </c>
      <c r="D500" s="38" t="s">
        <v>246</v>
      </c>
      <c r="E500" s="38" t="s">
        <v>17</v>
      </c>
      <c r="F500" s="42"/>
      <c r="G500" s="42"/>
      <c r="H500" s="79">
        <v>1000</v>
      </c>
      <c r="I500" s="7"/>
    </row>
    <row r="501" spans="1:9" s="81" customFormat="1" ht="18.75" x14ac:dyDescent="0.25">
      <c r="A501" s="36">
        <v>41547</v>
      </c>
      <c r="B501" s="38">
        <v>636</v>
      </c>
      <c r="C501" s="38"/>
      <c r="D501" s="38" t="s">
        <v>246</v>
      </c>
      <c r="E501" s="38" t="s">
        <v>17</v>
      </c>
      <c r="F501" s="42"/>
      <c r="G501" s="42"/>
      <c r="H501" s="79">
        <v>1000</v>
      </c>
      <c r="I501" s="7"/>
    </row>
    <row r="502" spans="1:9" s="81" customFormat="1" ht="18.75" x14ac:dyDescent="0.25">
      <c r="A502" s="36">
        <v>41549</v>
      </c>
      <c r="B502" s="38">
        <v>638</v>
      </c>
      <c r="C502" s="38">
        <v>9435</v>
      </c>
      <c r="D502" s="38" t="s">
        <v>246</v>
      </c>
      <c r="E502" s="38" t="s">
        <v>17</v>
      </c>
      <c r="F502" s="42"/>
      <c r="G502" s="42"/>
      <c r="H502" s="79">
        <v>8000</v>
      </c>
      <c r="I502" s="7"/>
    </row>
    <row r="503" spans="1:9" s="81" customFormat="1" ht="18.75" x14ac:dyDescent="0.25">
      <c r="A503" s="36">
        <v>41582</v>
      </c>
      <c r="B503" s="38">
        <v>647</v>
      </c>
      <c r="C503" s="38"/>
      <c r="D503" s="38" t="s">
        <v>246</v>
      </c>
      <c r="E503" s="38" t="s">
        <v>17</v>
      </c>
      <c r="F503" s="42"/>
      <c r="G503" s="42"/>
      <c r="H503" s="79">
        <v>1000</v>
      </c>
      <c r="I503" s="7"/>
    </row>
    <row r="504" spans="1:9" s="81" customFormat="1" ht="18.75" x14ac:dyDescent="0.25">
      <c r="A504" s="36">
        <v>43773</v>
      </c>
      <c r="B504" s="38">
        <v>646</v>
      </c>
      <c r="C504" s="38"/>
      <c r="D504" s="38" t="s">
        <v>246</v>
      </c>
      <c r="E504" s="38" t="s">
        <v>17</v>
      </c>
      <c r="F504" s="42"/>
      <c r="G504" s="42"/>
      <c r="H504" s="79">
        <v>1000</v>
      </c>
      <c r="I504" s="7"/>
    </row>
    <row r="505" spans="1:9" s="81" customFormat="1" ht="18.75" x14ac:dyDescent="0.25">
      <c r="A505" s="36">
        <v>41591</v>
      </c>
      <c r="B505" s="38">
        <v>701</v>
      </c>
      <c r="C505" s="38"/>
      <c r="D505" s="38" t="s">
        <v>246</v>
      </c>
      <c r="E505" s="38" t="s">
        <v>17</v>
      </c>
      <c r="F505" s="42"/>
      <c r="G505" s="42"/>
      <c r="H505" s="79">
        <v>1000</v>
      </c>
      <c r="I505" s="7"/>
    </row>
    <row r="506" spans="1:9" s="81" customFormat="1" ht="18.75" x14ac:dyDescent="0.25">
      <c r="A506" s="36">
        <v>41596</v>
      </c>
      <c r="B506" s="38">
        <v>702</v>
      </c>
      <c r="C506" s="38"/>
      <c r="D506" s="38" t="s">
        <v>246</v>
      </c>
      <c r="E506" s="38" t="s">
        <v>17</v>
      </c>
      <c r="F506" s="42"/>
      <c r="G506" s="42"/>
      <c r="H506" s="79">
        <v>1000</v>
      </c>
      <c r="I506" s="7"/>
    </row>
    <row r="507" spans="1:9" s="81" customFormat="1" ht="18.75" x14ac:dyDescent="0.25">
      <c r="A507" s="36">
        <v>41598</v>
      </c>
      <c r="B507" s="38">
        <v>703</v>
      </c>
      <c r="C507" s="38"/>
      <c r="D507" s="38" t="s">
        <v>246</v>
      </c>
      <c r="E507" s="38" t="s">
        <v>17</v>
      </c>
      <c r="F507" s="42"/>
      <c r="G507" s="42"/>
      <c r="H507" s="79">
        <v>1000</v>
      </c>
      <c r="I507" s="7"/>
    </row>
    <row r="508" spans="1:9" s="81" customFormat="1" ht="18.75" x14ac:dyDescent="0.25">
      <c r="A508" s="36">
        <v>41603</v>
      </c>
      <c r="B508" s="38">
        <v>704</v>
      </c>
      <c r="C508" s="38"/>
      <c r="D508" s="38" t="s">
        <v>246</v>
      </c>
      <c r="E508" s="38" t="s">
        <v>17</v>
      </c>
      <c r="F508" s="42"/>
      <c r="G508" s="42"/>
      <c r="H508" s="79">
        <v>1000</v>
      </c>
      <c r="I508" s="7"/>
    </row>
    <row r="509" spans="1:9" s="81" customFormat="1" ht="18.75" x14ac:dyDescent="0.25">
      <c r="A509" s="36">
        <v>43796</v>
      </c>
      <c r="B509" s="38">
        <v>705</v>
      </c>
      <c r="C509" s="38"/>
      <c r="D509" s="38" t="s">
        <v>246</v>
      </c>
      <c r="E509" s="38" t="s">
        <v>17</v>
      </c>
      <c r="F509" s="42"/>
      <c r="G509" s="42"/>
      <c r="H509" s="79">
        <v>1000</v>
      </c>
      <c r="I509" s="7"/>
    </row>
    <row r="510" spans="1:9" s="81" customFormat="1" ht="18.75" x14ac:dyDescent="0.25">
      <c r="A510" s="36">
        <v>41612</v>
      </c>
      <c r="B510" s="38">
        <v>708</v>
      </c>
      <c r="C510" s="38">
        <v>9159</v>
      </c>
      <c r="D510" s="38" t="s">
        <v>246</v>
      </c>
      <c r="E510" s="38" t="s">
        <v>17</v>
      </c>
      <c r="F510" s="42"/>
      <c r="G510" s="42"/>
      <c r="H510" s="79">
        <v>1000</v>
      </c>
      <c r="I510" s="7"/>
    </row>
    <row r="511" spans="1:9" s="81" customFormat="1" ht="18.75" x14ac:dyDescent="0.25">
      <c r="A511" s="36">
        <v>41619</v>
      </c>
      <c r="B511" s="38">
        <v>709</v>
      </c>
      <c r="C511" s="38"/>
      <c r="D511" s="38" t="s">
        <v>246</v>
      </c>
      <c r="E511" s="38" t="s">
        <v>17</v>
      </c>
      <c r="F511" s="42"/>
      <c r="G511" s="42"/>
      <c r="H511" s="79">
        <v>1000</v>
      </c>
      <c r="I511" s="7"/>
    </row>
    <row r="512" spans="1:9" s="81" customFormat="1" ht="18.75" x14ac:dyDescent="0.25">
      <c r="A512" s="36">
        <v>41624</v>
      </c>
      <c r="B512" s="38">
        <v>710</v>
      </c>
      <c r="C512" s="38"/>
      <c r="D512" s="38" t="s">
        <v>246</v>
      </c>
      <c r="E512" s="38" t="s">
        <v>17</v>
      </c>
      <c r="F512" s="42"/>
      <c r="G512" s="42"/>
      <c r="H512" s="79">
        <v>1000</v>
      </c>
      <c r="I512" s="7"/>
    </row>
    <row r="513" spans="1:9" s="81" customFormat="1" ht="18.75" x14ac:dyDescent="0.25">
      <c r="A513" s="36">
        <v>41626</v>
      </c>
      <c r="B513" s="38">
        <v>711</v>
      </c>
      <c r="C513" s="38">
        <v>9418</v>
      </c>
      <c r="D513" s="38" t="s">
        <v>246</v>
      </c>
      <c r="E513" s="38" t="s">
        <v>17</v>
      </c>
      <c r="F513" s="42"/>
      <c r="G513" s="42"/>
      <c r="H513" s="79">
        <v>1000</v>
      </c>
      <c r="I513" s="7"/>
    </row>
    <row r="514" spans="1:9" s="81" customFormat="1" ht="18.75" x14ac:dyDescent="0.25">
      <c r="A514" s="36">
        <v>41638</v>
      </c>
      <c r="B514" s="38">
        <v>713</v>
      </c>
      <c r="C514" s="38">
        <v>9418</v>
      </c>
      <c r="D514" s="38" t="s">
        <v>246</v>
      </c>
      <c r="E514" s="38" t="s">
        <v>17</v>
      </c>
      <c r="F514" s="42"/>
      <c r="G514" s="42"/>
      <c r="H514" s="79">
        <v>1000</v>
      </c>
      <c r="I514" s="33">
        <f>SUM(H492:H514)</f>
        <v>30200</v>
      </c>
    </row>
    <row r="515" spans="1:9" s="81" customFormat="1" ht="18.75" x14ac:dyDescent="0.25">
      <c r="A515" s="36">
        <v>45313</v>
      </c>
      <c r="B515" s="38" t="s">
        <v>342</v>
      </c>
      <c r="C515" s="38"/>
      <c r="D515" s="38" t="s">
        <v>315</v>
      </c>
      <c r="E515" s="38" t="s">
        <v>7</v>
      </c>
      <c r="F515" s="42"/>
      <c r="G515" s="42"/>
      <c r="H515" s="79">
        <v>15666.86</v>
      </c>
      <c r="I515" s="33">
        <f>SUM(H515:H515)</f>
        <v>15666.86</v>
      </c>
    </row>
    <row r="516" spans="1:9" s="81" customFormat="1" ht="18.75" x14ac:dyDescent="0.25">
      <c r="A516" s="36">
        <v>43412</v>
      </c>
      <c r="B516" s="38" t="s">
        <v>247</v>
      </c>
      <c r="C516" s="38">
        <v>542</v>
      </c>
      <c r="D516" s="38" t="s">
        <v>248</v>
      </c>
      <c r="E516" s="38" t="s">
        <v>249</v>
      </c>
      <c r="F516" s="42"/>
      <c r="G516" s="42"/>
      <c r="H516" s="79">
        <v>11859</v>
      </c>
      <c r="I516" s="26"/>
    </row>
    <row r="517" spans="1:9" s="81" customFormat="1" ht="18.75" x14ac:dyDescent="0.25">
      <c r="A517" s="36">
        <v>43179</v>
      </c>
      <c r="B517" s="38" t="s">
        <v>250</v>
      </c>
      <c r="C517" s="38">
        <v>1129</v>
      </c>
      <c r="D517" s="38" t="s">
        <v>248</v>
      </c>
      <c r="E517" s="38" t="s">
        <v>249</v>
      </c>
      <c r="F517" s="42"/>
      <c r="G517" s="42"/>
      <c r="H517" s="79">
        <v>5097.6000000000004</v>
      </c>
      <c r="I517" s="33">
        <f>SUM(H516:H517)</f>
        <v>16956.599999999999</v>
      </c>
    </row>
    <row r="518" spans="1:9" s="81" customFormat="1" ht="18.75" x14ac:dyDescent="0.25">
      <c r="A518" s="36">
        <v>46034</v>
      </c>
      <c r="B518" s="38" t="s">
        <v>31</v>
      </c>
      <c r="C518" s="38"/>
      <c r="D518" s="38" t="s">
        <v>650</v>
      </c>
      <c r="E518" s="38" t="s">
        <v>651</v>
      </c>
      <c r="F518" s="42"/>
      <c r="G518" s="42"/>
      <c r="H518" s="79">
        <v>138203.96</v>
      </c>
      <c r="I518" s="33">
        <f>SUM(H518)</f>
        <v>138203.96</v>
      </c>
    </row>
    <row r="519" spans="1:9" s="81" customFormat="1" ht="18.75" x14ac:dyDescent="0.25">
      <c r="A519" s="36">
        <v>44663</v>
      </c>
      <c r="B519" s="38" t="s">
        <v>41</v>
      </c>
      <c r="C519" s="38">
        <v>95</v>
      </c>
      <c r="D519" s="38" t="s">
        <v>254</v>
      </c>
      <c r="E519" s="38" t="s">
        <v>255</v>
      </c>
      <c r="F519" s="42"/>
      <c r="G519" s="42"/>
      <c r="H519" s="79">
        <v>45459.5</v>
      </c>
      <c r="I519" s="7"/>
    </row>
    <row r="520" spans="1:9" s="81" customFormat="1" ht="18.75" x14ac:dyDescent="0.25">
      <c r="A520" s="36">
        <v>44663</v>
      </c>
      <c r="B520" s="38" t="s">
        <v>163</v>
      </c>
      <c r="C520" s="38">
        <v>118</v>
      </c>
      <c r="D520" s="38" t="s">
        <v>254</v>
      </c>
      <c r="E520" s="38" t="s">
        <v>255</v>
      </c>
      <c r="F520" s="42"/>
      <c r="G520" s="42"/>
      <c r="H520" s="79">
        <v>21771</v>
      </c>
      <c r="I520" s="26"/>
    </row>
    <row r="521" spans="1:9" s="81" customFormat="1" ht="18.75" x14ac:dyDescent="0.25">
      <c r="A521" s="36">
        <v>44698</v>
      </c>
      <c r="B521" s="38" t="s">
        <v>256</v>
      </c>
      <c r="C521" s="38">
        <v>118</v>
      </c>
      <c r="D521" s="38" t="s">
        <v>254</v>
      </c>
      <c r="E521" s="38" t="s">
        <v>255</v>
      </c>
      <c r="F521" s="42"/>
      <c r="G521" s="42"/>
      <c r="H521" s="79">
        <v>4063.92</v>
      </c>
      <c r="I521" s="26"/>
    </row>
    <row r="522" spans="1:9" s="81" customFormat="1" ht="18.75" x14ac:dyDescent="0.25">
      <c r="A522" s="36">
        <v>44706</v>
      </c>
      <c r="B522" s="38" t="s">
        <v>164</v>
      </c>
      <c r="C522" s="38">
        <v>118</v>
      </c>
      <c r="D522" s="38" t="s">
        <v>254</v>
      </c>
      <c r="E522" s="38" t="s">
        <v>255</v>
      </c>
      <c r="F522" s="42"/>
      <c r="G522" s="42"/>
      <c r="H522" s="79">
        <v>9869.52</v>
      </c>
      <c r="I522" s="7"/>
    </row>
    <row r="523" spans="1:9" s="81" customFormat="1" ht="18.75" x14ac:dyDescent="0.25">
      <c r="A523" s="36">
        <v>44714</v>
      </c>
      <c r="B523" s="38" t="s">
        <v>257</v>
      </c>
      <c r="C523" s="38">
        <v>174</v>
      </c>
      <c r="D523" s="38" t="s">
        <v>254</v>
      </c>
      <c r="E523" s="38" t="s">
        <v>255</v>
      </c>
      <c r="F523" s="42"/>
      <c r="G523" s="42"/>
      <c r="H523" s="79">
        <v>45807.6</v>
      </c>
      <c r="I523" s="33">
        <f>SUM(H519:H523)</f>
        <v>126971.54000000001</v>
      </c>
    </row>
    <row r="524" spans="1:9" s="81" customFormat="1" ht="18.75" x14ac:dyDescent="0.25">
      <c r="A524" s="36">
        <v>45950</v>
      </c>
      <c r="B524" s="38" t="s">
        <v>468</v>
      </c>
      <c r="C524" s="38"/>
      <c r="D524" s="38" t="s">
        <v>421</v>
      </c>
      <c r="E524" s="38" t="s">
        <v>126</v>
      </c>
      <c r="F524" s="42"/>
      <c r="G524" s="42"/>
      <c r="H524" s="79">
        <v>34220</v>
      </c>
      <c r="I524" s="2"/>
    </row>
    <row r="525" spans="1:9" s="81" customFormat="1" ht="18.75" x14ac:dyDescent="0.25">
      <c r="A525" s="36">
        <v>45999</v>
      </c>
      <c r="B525" s="38" t="s">
        <v>193</v>
      </c>
      <c r="C525" s="38"/>
      <c r="D525" s="38" t="s">
        <v>421</v>
      </c>
      <c r="E525" s="38" t="s">
        <v>126</v>
      </c>
      <c r="F525" s="42"/>
      <c r="G525" s="42"/>
      <c r="H525" s="79">
        <v>74469.8</v>
      </c>
      <c r="I525" s="2"/>
    </row>
    <row r="526" spans="1:9" s="81" customFormat="1" ht="18.75" x14ac:dyDescent="0.25">
      <c r="A526" s="36">
        <v>46029</v>
      </c>
      <c r="B526" s="38" t="s">
        <v>251</v>
      </c>
      <c r="C526" s="38"/>
      <c r="D526" s="38" t="s">
        <v>421</v>
      </c>
      <c r="E526" s="38" t="s">
        <v>126</v>
      </c>
      <c r="F526" s="42"/>
      <c r="G526" s="42"/>
      <c r="H526" s="79">
        <v>40710</v>
      </c>
      <c r="I526" s="2"/>
    </row>
    <row r="527" spans="1:9" s="81" customFormat="1" ht="18.75" x14ac:dyDescent="0.25">
      <c r="A527" s="36">
        <v>46057</v>
      </c>
      <c r="B527" s="38" t="s">
        <v>766</v>
      </c>
      <c r="C527" s="38"/>
      <c r="D527" s="38" t="s">
        <v>421</v>
      </c>
      <c r="E527" s="38" t="s">
        <v>126</v>
      </c>
      <c r="F527" s="42"/>
      <c r="G527" s="42"/>
      <c r="H527" s="79">
        <v>43140.800000000003</v>
      </c>
      <c r="I527" s="2"/>
    </row>
    <row r="528" spans="1:9" s="81" customFormat="1" ht="18.75" x14ac:dyDescent="0.25">
      <c r="A528" s="36">
        <v>46064</v>
      </c>
      <c r="B528" s="38" t="s">
        <v>767</v>
      </c>
      <c r="C528" s="38"/>
      <c r="D528" s="38" t="s">
        <v>421</v>
      </c>
      <c r="E528" s="38" t="s">
        <v>126</v>
      </c>
      <c r="F528" s="42"/>
      <c r="G528" s="42"/>
      <c r="H528" s="79">
        <v>40710</v>
      </c>
      <c r="I528" s="33">
        <f>SUM(H524:H528)</f>
        <v>233250.59999999998</v>
      </c>
    </row>
    <row r="529" spans="1:19" s="81" customFormat="1" ht="18.75" x14ac:dyDescent="0.25">
      <c r="A529" s="36">
        <v>45274</v>
      </c>
      <c r="B529" s="38" t="s">
        <v>319</v>
      </c>
      <c r="C529" s="38"/>
      <c r="D529" s="38" t="s">
        <v>294</v>
      </c>
      <c r="E529" s="38" t="s">
        <v>283</v>
      </c>
      <c r="F529" s="42"/>
      <c r="G529" s="42"/>
      <c r="H529" s="79">
        <v>65260</v>
      </c>
      <c r="I529" s="33">
        <f>SUM(H529)</f>
        <v>65260</v>
      </c>
    </row>
    <row r="530" spans="1:19" s="81" customFormat="1" ht="18.75" x14ac:dyDescent="0.25">
      <c r="A530" s="36">
        <v>44116</v>
      </c>
      <c r="B530" s="38" t="s">
        <v>176</v>
      </c>
      <c r="C530" s="38"/>
      <c r="D530" s="38" t="s">
        <v>252</v>
      </c>
      <c r="E530" s="38" t="s">
        <v>253</v>
      </c>
      <c r="F530" s="42"/>
      <c r="G530" s="42"/>
      <c r="H530" s="79">
        <v>53836.27</v>
      </c>
      <c r="I530" s="7"/>
    </row>
    <row r="531" spans="1:19" s="81" customFormat="1" ht="18.75" x14ac:dyDescent="0.25">
      <c r="A531" s="36">
        <v>44263</v>
      </c>
      <c r="B531" s="38" t="s">
        <v>251</v>
      </c>
      <c r="C531" s="38">
        <v>8281</v>
      </c>
      <c r="D531" s="38" t="s">
        <v>252</v>
      </c>
      <c r="E531" s="38" t="s">
        <v>253</v>
      </c>
      <c r="F531" s="42"/>
      <c r="G531" s="42"/>
      <c r="H531" s="79">
        <v>35675.769999999997</v>
      </c>
      <c r="I531" s="33">
        <f>SUM(H530:H531)</f>
        <v>89512.04</v>
      </c>
    </row>
    <row r="532" spans="1:19" s="81" customFormat="1" ht="18.75" x14ac:dyDescent="0.25">
      <c r="A532" s="36">
        <v>45961</v>
      </c>
      <c r="B532" s="38" t="s">
        <v>841</v>
      </c>
      <c r="C532" s="38"/>
      <c r="D532" s="38" t="s">
        <v>298</v>
      </c>
      <c r="E532" s="38" t="s">
        <v>295</v>
      </c>
      <c r="F532" s="42"/>
      <c r="G532" s="42"/>
      <c r="H532" s="79">
        <v>9660</v>
      </c>
      <c r="I532" s="33"/>
    </row>
    <row r="533" spans="1:19" s="81" customFormat="1" ht="18.75" x14ac:dyDescent="0.25">
      <c r="A533" s="36">
        <v>46021</v>
      </c>
      <c r="B533" s="38" t="s">
        <v>714</v>
      </c>
      <c r="C533" s="38"/>
      <c r="D533" s="38" t="s">
        <v>298</v>
      </c>
      <c r="E533" s="38" t="s">
        <v>295</v>
      </c>
      <c r="F533" s="42"/>
      <c r="G533" s="42"/>
      <c r="H533" s="79">
        <v>5275</v>
      </c>
      <c r="I533" s="2"/>
    </row>
    <row r="534" spans="1:19" s="81" customFormat="1" ht="18.75" x14ac:dyDescent="0.25">
      <c r="A534" s="36">
        <v>46107</v>
      </c>
      <c r="B534" s="38" t="s">
        <v>876</v>
      </c>
      <c r="C534" s="38"/>
      <c r="D534" s="38" t="s">
        <v>298</v>
      </c>
      <c r="E534" s="38" t="s">
        <v>295</v>
      </c>
      <c r="F534" s="42"/>
      <c r="G534" s="42"/>
      <c r="H534" s="79">
        <v>12360</v>
      </c>
      <c r="I534" s="33">
        <f>SUM(H532:H534)</f>
        <v>27295</v>
      </c>
    </row>
    <row r="535" spans="1:19" s="81" customFormat="1" ht="18.75" x14ac:dyDescent="0.25">
      <c r="A535" s="36">
        <v>45579</v>
      </c>
      <c r="B535" s="38" t="s">
        <v>357</v>
      </c>
      <c r="C535" s="38"/>
      <c r="D535" s="38" t="s">
        <v>258</v>
      </c>
      <c r="E535" s="38" t="s">
        <v>23</v>
      </c>
      <c r="F535" s="42"/>
      <c r="G535" s="42"/>
      <c r="H535" s="79">
        <v>66575.600000000006</v>
      </c>
      <c r="I535" s="26"/>
    </row>
    <row r="536" spans="1:19" s="81" customFormat="1" ht="18.75" x14ac:dyDescent="0.25">
      <c r="A536" s="36">
        <v>45740</v>
      </c>
      <c r="B536" s="38" t="s">
        <v>396</v>
      </c>
      <c r="C536" s="38"/>
      <c r="D536" s="38" t="s">
        <v>258</v>
      </c>
      <c r="E536" s="38" t="s">
        <v>23</v>
      </c>
      <c r="F536" s="42"/>
      <c r="G536" s="42"/>
      <c r="H536" s="79">
        <v>128679</v>
      </c>
      <c r="I536" s="2"/>
    </row>
    <row r="537" spans="1:19" s="81" customFormat="1" ht="18.75" x14ac:dyDescent="0.25">
      <c r="A537" s="36">
        <v>45856</v>
      </c>
      <c r="B537" s="38" t="s">
        <v>420</v>
      </c>
      <c r="C537" s="38"/>
      <c r="D537" s="38" t="s">
        <v>258</v>
      </c>
      <c r="E537" s="38" t="s">
        <v>23</v>
      </c>
      <c r="F537" s="42"/>
      <c r="G537" s="42"/>
      <c r="H537" s="79">
        <v>15495.76</v>
      </c>
      <c r="I537" s="33"/>
    </row>
    <row r="538" spans="1:19" s="81" customFormat="1" ht="18.75" x14ac:dyDescent="0.25">
      <c r="A538" s="36">
        <v>45867</v>
      </c>
      <c r="B538" s="38" t="s">
        <v>425</v>
      </c>
      <c r="C538" s="38"/>
      <c r="D538" s="38" t="s">
        <v>258</v>
      </c>
      <c r="E538" s="38" t="s">
        <v>23</v>
      </c>
      <c r="F538" s="42"/>
      <c r="G538" s="42"/>
      <c r="H538" s="79">
        <v>13778.86</v>
      </c>
      <c r="I538" s="2"/>
    </row>
    <row r="539" spans="1:19" s="2" customFormat="1" ht="18.75" x14ac:dyDescent="0.25">
      <c r="A539" s="36">
        <v>45911</v>
      </c>
      <c r="B539" s="38" t="s">
        <v>459</v>
      </c>
      <c r="C539" s="38"/>
      <c r="D539" s="38" t="s">
        <v>258</v>
      </c>
      <c r="E539" s="38" t="s">
        <v>23</v>
      </c>
      <c r="F539" s="42"/>
      <c r="G539" s="42"/>
      <c r="H539" s="79">
        <v>80675</v>
      </c>
      <c r="J539" s="81"/>
      <c r="K539" s="81"/>
      <c r="L539" s="81"/>
      <c r="M539" s="81"/>
      <c r="N539" s="81"/>
      <c r="O539" s="81"/>
      <c r="P539" s="81"/>
      <c r="Q539" s="81"/>
      <c r="R539" s="81"/>
      <c r="S539" s="81"/>
    </row>
    <row r="540" spans="1:19" s="2" customFormat="1" ht="18.75" x14ac:dyDescent="0.25">
      <c r="A540" s="36">
        <v>45916</v>
      </c>
      <c r="B540" s="38" t="s">
        <v>467</v>
      </c>
      <c r="C540" s="38"/>
      <c r="D540" s="38" t="s">
        <v>258</v>
      </c>
      <c r="E540" s="38" t="s">
        <v>23</v>
      </c>
      <c r="F540" s="42"/>
      <c r="G540" s="42"/>
      <c r="H540" s="79">
        <v>75689.73</v>
      </c>
      <c r="J540" s="81"/>
      <c r="K540" s="81"/>
      <c r="L540" s="81"/>
      <c r="M540" s="81"/>
      <c r="N540" s="81"/>
      <c r="O540" s="81"/>
      <c r="P540" s="81"/>
      <c r="Q540" s="81"/>
      <c r="R540" s="81"/>
      <c r="S540" s="81"/>
    </row>
    <row r="541" spans="1:19" s="2" customFormat="1" ht="18.75" x14ac:dyDescent="0.25">
      <c r="A541" s="36">
        <v>45931</v>
      </c>
      <c r="B541" s="38" t="s">
        <v>475</v>
      </c>
      <c r="C541" s="38"/>
      <c r="D541" s="38" t="s">
        <v>258</v>
      </c>
      <c r="E541" s="38" t="s">
        <v>23</v>
      </c>
      <c r="F541" s="42"/>
      <c r="G541" s="42"/>
      <c r="H541" s="79">
        <v>80085.52</v>
      </c>
      <c r="J541" s="81"/>
      <c r="K541" s="81"/>
      <c r="L541" s="81"/>
      <c r="M541" s="81"/>
      <c r="N541" s="81"/>
      <c r="O541" s="81"/>
      <c r="P541" s="81"/>
      <c r="Q541" s="81"/>
      <c r="R541" s="81"/>
      <c r="S541" s="81"/>
    </row>
    <row r="542" spans="1:19" s="2" customFormat="1" ht="18.75" x14ac:dyDescent="0.25">
      <c r="A542" s="36">
        <v>45945</v>
      </c>
      <c r="B542" s="38" t="s">
        <v>488</v>
      </c>
      <c r="C542" s="38"/>
      <c r="D542" s="38" t="s">
        <v>258</v>
      </c>
      <c r="E542" s="38" t="s">
        <v>23</v>
      </c>
      <c r="F542" s="42"/>
      <c r="G542" s="42"/>
      <c r="H542" s="79">
        <v>172060</v>
      </c>
      <c r="J542" s="81"/>
      <c r="K542" s="81"/>
      <c r="L542" s="81"/>
      <c r="M542" s="81"/>
      <c r="N542" s="81"/>
      <c r="O542" s="81"/>
      <c r="P542" s="81"/>
      <c r="Q542" s="81"/>
      <c r="R542" s="81"/>
      <c r="S542" s="81"/>
    </row>
    <row r="543" spans="1:19" s="2" customFormat="1" ht="18.75" x14ac:dyDescent="0.25">
      <c r="A543" s="36">
        <v>45950</v>
      </c>
      <c r="B543" s="38" t="s">
        <v>489</v>
      </c>
      <c r="C543" s="38"/>
      <c r="D543" s="38" t="s">
        <v>258</v>
      </c>
      <c r="E543" s="38" t="s">
        <v>23</v>
      </c>
      <c r="F543" s="42"/>
      <c r="G543" s="42"/>
      <c r="H543" s="79">
        <v>11670.2</v>
      </c>
      <c r="J543" s="81"/>
      <c r="K543" s="81"/>
      <c r="L543" s="81"/>
      <c r="M543" s="81"/>
      <c r="N543" s="81"/>
      <c r="O543" s="81"/>
      <c r="P543" s="81"/>
      <c r="Q543" s="81"/>
      <c r="R543" s="81"/>
      <c r="S543" s="81"/>
    </row>
    <row r="544" spans="1:19" s="2" customFormat="1" ht="18.75" x14ac:dyDescent="0.25">
      <c r="A544" s="36">
        <v>45958</v>
      </c>
      <c r="B544" s="38" t="s">
        <v>500</v>
      </c>
      <c r="C544" s="38"/>
      <c r="D544" s="38" t="s">
        <v>258</v>
      </c>
      <c r="E544" s="38" t="s">
        <v>23</v>
      </c>
      <c r="F544" s="42"/>
      <c r="G544" s="42"/>
      <c r="H544" s="79">
        <v>38400</v>
      </c>
      <c r="J544" s="81"/>
      <c r="K544" s="81"/>
      <c r="L544" s="81"/>
      <c r="M544" s="81"/>
      <c r="N544" s="81"/>
      <c r="O544" s="81"/>
      <c r="P544" s="81"/>
      <c r="Q544" s="81"/>
      <c r="R544" s="81"/>
      <c r="S544" s="81"/>
    </row>
    <row r="545" spans="1:19" s="2" customFormat="1" ht="18.75" x14ac:dyDescent="0.25">
      <c r="A545" s="36">
        <v>45959</v>
      </c>
      <c r="B545" s="38" t="s">
        <v>501</v>
      </c>
      <c r="C545" s="38"/>
      <c r="D545" s="38" t="s">
        <v>258</v>
      </c>
      <c r="E545" s="38" t="s">
        <v>23</v>
      </c>
      <c r="F545" s="42"/>
      <c r="G545" s="42"/>
      <c r="H545" s="79">
        <v>4177.2</v>
      </c>
      <c r="J545" s="81"/>
      <c r="K545" s="81"/>
      <c r="L545" s="81"/>
      <c r="M545" s="81"/>
      <c r="N545" s="81"/>
      <c r="O545" s="81"/>
      <c r="P545" s="81"/>
      <c r="Q545" s="81"/>
      <c r="R545" s="81"/>
      <c r="S545" s="81"/>
    </row>
    <row r="546" spans="1:19" s="81" customFormat="1" ht="18.75" x14ac:dyDescent="0.25">
      <c r="A546" s="36">
        <v>45967</v>
      </c>
      <c r="B546" s="38" t="s">
        <v>518</v>
      </c>
      <c r="C546" s="38"/>
      <c r="D546" s="38" t="s">
        <v>258</v>
      </c>
      <c r="E546" s="38" t="s">
        <v>23</v>
      </c>
      <c r="F546" s="42"/>
      <c r="G546" s="42"/>
      <c r="H546" s="79">
        <v>158508</v>
      </c>
      <c r="I546" s="33"/>
    </row>
    <row r="547" spans="1:19" s="81" customFormat="1" ht="18.75" x14ac:dyDescent="0.25">
      <c r="A547" s="36">
        <v>45968</v>
      </c>
      <c r="B547" s="38" t="s">
        <v>519</v>
      </c>
      <c r="C547" s="38"/>
      <c r="D547" s="38" t="s">
        <v>258</v>
      </c>
      <c r="E547" s="38" t="s">
        <v>23</v>
      </c>
      <c r="F547" s="42"/>
      <c r="G547" s="42"/>
      <c r="H547" s="79">
        <v>158508</v>
      </c>
      <c r="I547" s="2"/>
    </row>
    <row r="548" spans="1:19" s="81" customFormat="1" ht="18.75" x14ac:dyDescent="0.25">
      <c r="A548" s="36">
        <v>45978</v>
      </c>
      <c r="B548" s="38" t="s">
        <v>543</v>
      </c>
      <c r="C548" s="38"/>
      <c r="D548" s="38" t="s">
        <v>258</v>
      </c>
      <c r="E548" s="38" t="s">
        <v>23</v>
      </c>
      <c r="F548" s="42"/>
      <c r="G548" s="42"/>
      <c r="H548" s="79">
        <v>78000</v>
      </c>
      <c r="I548" s="2"/>
    </row>
    <row r="549" spans="1:19" s="81" customFormat="1" ht="18.75" x14ac:dyDescent="0.25">
      <c r="A549" s="36">
        <v>45982</v>
      </c>
      <c r="B549" s="38" t="s">
        <v>531</v>
      </c>
      <c r="C549" s="38"/>
      <c r="D549" s="38" t="s">
        <v>258</v>
      </c>
      <c r="E549" s="38" t="s">
        <v>23</v>
      </c>
      <c r="F549" s="42"/>
      <c r="G549" s="42"/>
      <c r="H549" s="79">
        <v>67530</v>
      </c>
      <c r="I549" s="2"/>
    </row>
    <row r="550" spans="1:19" s="81" customFormat="1" ht="18.75" x14ac:dyDescent="0.25">
      <c r="A550" s="36">
        <v>45989</v>
      </c>
      <c r="B550" s="38" t="s">
        <v>547</v>
      </c>
      <c r="C550" s="38"/>
      <c r="D550" s="38" t="s">
        <v>258</v>
      </c>
      <c r="E550" s="38" t="s">
        <v>23</v>
      </c>
      <c r="F550" s="42"/>
      <c r="G550" s="42"/>
      <c r="H550" s="79">
        <v>28050</v>
      </c>
      <c r="I550" s="2"/>
    </row>
    <row r="551" spans="1:19" s="81" customFormat="1" ht="18.75" x14ac:dyDescent="0.25">
      <c r="A551" s="36">
        <v>45994</v>
      </c>
      <c r="B551" s="38" t="s">
        <v>580</v>
      </c>
      <c r="C551" s="38"/>
      <c r="D551" s="38" t="s">
        <v>258</v>
      </c>
      <c r="E551" s="38" t="s">
        <v>23</v>
      </c>
      <c r="F551" s="42"/>
      <c r="G551" s="42"/>
      <c r="H551" s="79">
        <v>6000</v>
      </c>
      <c r="I551" s="2"/>
    </row>
    <row r="552" spans="1:19" s="81" customFormat="1" ht="18.75" x14ac:dyDescent="0.25">
      <c r="A552" s="36">
        <v>45994</v>
      </c>
      <c r="B552" s="38" t="s">
        <v>548</v>
      </c>
      <c r="C552" s="38"/>
      <c r="D552" s="38" t="s">
        <v>258</v>
      </c>
      <c r="E552" s="38" t="s">
        <v>23</v>
      </c>
      <c r="F552" s="42"/>
      <c r="G552" s="42"/>
      <c r="H552" s="79">
        <v>9150</v>
      </c>
      <c r="I552" s="2"/>
    </row>
    <row r="553" spans="1:19" s="81" customFormat="1" ht="18.75" x14ac:dyDescent="0.25">
      <c r="A553" s="36">
        <v>45995</v>
      </c>
      <c r="B553" s="38" t="s">
        <v>541</v>
      </c>
      <c r="C553" s="38"/>
      <c r="D553" s="38" t="s">
        <v>258</v>
      </c>
      <c r="E553" s="38" t="s">
        <v>23</v>
      </c>
      <c r="F553" s="42"/>
      <c r="G553" s="42"/>
      <c r="H553" s="79">
        <v>36000</v>
      </c>
      <c r="I553" s="2"/>
    </row>
    <row r="554" spans="1:19" s="81" customFormat="1" ht="18.75" x14ac:dyDescent="0.25">
      <c r="A554" s="36">
        <v>46002</v>
      </c>
      <c r="B554" s="38" t="s">
        <v>551</v>
      </c>
      <c r="C554" s="38"/>
      <c r="D554" s="38" t="s">
        <v>258</v>
      </c>
      <c r="E554" s="38" t="s">
        <v>23</v>
      </c>
      <c r="F554" s="42"/>
      <c r="G554" s="42"/>
      <c r="H554" s="79">
        <v>12240</v>
      </c>
      <c r="I554" s="21"/>
    </row>
    <row r="555" spans="1:19" s="81" customFormat="1" ht="18.75" x14ac:dyDescent="0.25">
      <c r="A555" s="36">
        <v>46002</v>
      </c>
      <c r="B555" s="38" t="s">
        <v>581</v>
      </c>
      <c r="C555" s="38"/>
      <c r="D555" s="38" t="s">
        <v>258</v>
      </c>
      <c r="E555" s="38" t="s">
        <v>23</v>
      </c>
      <c r="F555" s="42"/>
      <c r="G555" s="42"/>
      <c r="H555" s="79">
        <v>29500</v>
      </c>
      <c r="I555" s="70"/>
    </row>
    <row r="556" spans="1:19" s="81" customFormat="1" ht="18.75" x14ac:dyDescent="0.25">
      <c r="A556" s="36">
        <v>46006</v>
      </c>
      <c r="B556" s="38" t="s">
        <v>581</v>
      </c>
      <c r="C556" s="38"/>
      <c r="D556" s="38" t="s">
        <v>258</v>
      </c>
      <c r="E556" s="38" t="s">
        <v>23</v>
      </c>
      <c r="F556" s="42"/>
      <c r="G556" s="42"/>
      <c r="H556" s="79">
        <v>133505.20000000001</v>
      </c>
      <c r="I556" s="70"/>
    </row>
    <row r="557" spans="1:19" s="81" customFormat="1" ht="18.75" x14ac:dyDescent="0.25">
      <c r="A557" s="36">
        <v>46009</v>
      </c>
      <c r="B557" s="38" t="s">
        <v>641</v>
      </c>
      <c r="C557" s="38"/>
      <c r="D557" s="38" t="s">
        <v>258</v>
      </c>
      <c r="E557" s="38" t="s">
        <v>23</v>
      </c>
      <c r="F557" s="42"/>
      <c r="G557" s="42"/>
      <c r="H557" s="79">
        <v>246636</v>
      </c>
      <c r="I557" s="70"/>
    </row>
    <row r="558" spans="1:19" s="81" customFormat="1" ht="18.75" x14ac:dyDescent="0.25">
      <c r="A558" s="36">
        <v>46009</v>
      </c>
      <c r="B558" s="38" t="s">
        <v>550</v>
      </c>
      <c r="C558" s="38"/>
      <c r="D558" s="38" t="s">
        <v>258</v>
      </c>
      <c r="E558" s="38" t="s">
        <v>23</v>
      </c>
      <c r="F558" s="42"/>
      <c r="G558" s="42"/>
      <c r="H558" s="79">
        <v>62018</v>
      </c>
      <c r="I558" s="71"/>
    </row>
    <row r="559" spans="1:19" s="81" customFormat="1" ht="18.75" x14ac:dyDescent="0.25">
      <c r="A559" s="36">
        <v>46037</v>
      </c>
      <c r="B559" s="38" t="s">
        <v>686</v>
      </c>
      <c r="C559" s="38"/>
      <c r="D559" s="38" t="s">
        <v>258</v>
      </c>
      <c r="E559" s="38" t="s">
        <v>23</v>
      </c>
      <c r="F559" s="42"/>
      <c r="G559" s="42"/>
      <c r="H559" s="79">
        <v>22125</v>
      </c>
      <c r="I559" s="21"/>
    </row>
    <row r="560" spans="1:19" s="81" customFormat="1" ht="18.75" x14ac:dyDescent="0.25">
      <c r="A560" s="36">
        <v>46038</v>
      </c>
      <c r="B560" s="38" t="s">
        <v>687</v>
      </c>
      <c r="C560" s="38"/>
      <c r="D560" s="38" t="s">
        <v>258</v>
      </c>
      <c r="E560" s="38" t="s">
        <v>23</v>
      </c>
      <c r="F560" s="42"/>
      <c r="G560" s="42"/>
      <c r="H560" s="79">
        <v>208080</v>
      </c>
      <c r="I560" s="21"/>
    </row>
    <row r="561" spans="1:9" s="81" customFormat="1" ht="18.75" x14ac:dyDescent="0.25">
      <c r="A561" s="36">
        <v>46038</v>
      </c>
      <c r="B561" s="38" t="s">
        <v>688</v>
      </c>
      <c r="C561" s="38"/>
      <c r="D561" s="38" t="s">
        <v>258</v>
      </c>
      <c r="E561" s="38" t="s">
        <v>23</v>
      </c>
      <c r="F561" s="42"/>
      <c r="G561" s="42"/>
      <c r="H561" s="79">
        <v>74000</v>
      </c>
      <c r="I561" s="21"/>
    </row>
    <row r="562" spans="1:9" s="81" customFormat="1" ht="18.75" x14ac:dyDescent="0.25">
      <c r="A562" s="36">
        <v>46045</v>
      </c>
      <c r="B562" s="38" t="s">
        <v>689</v>
      </c>
      <c r="C562" s="38"/>
      <c r="D562" s="38" t="s">
        <v>258</v>
      </c>
      <c r="E562" s="38" t="s">
        <v>23</v>
      </c>
      <c r="F562" s="42"/>
      <c r="G562" s="42"/>
      <c r="H562" s="79">
        <v>27200</v>
      </c>
      <c r="I562" s="21"/>
    </row>
    <row r="563" spans="1:9" s="81" customFormat="1" ht="18.75" x14ac:dyDescent="0.25">
      <c r="A563" s="36">
        <v>46045</v>
      </c>
      <c r="B563" s="38" t="s">
        <v>690</v>
      </c>
      <c r="C563" s="38"/>
      <c r="D563" s="38" t="s">
        <v>258</v>
      </c>
      <c r="E563" s="38" t="s">
        <v>23</v>
      </c>
      <c r="F563" s="42"/>
      <c r="G563" s="42"/>
      <c r="H563" s="79">
        <v>36000</v>
      </c>
      <c r="I563" s="71"/>
    </row>
    <row r="564" spans="1:9" s="81" customFormat="1" ht="18.75" x14ac:dyDescent="0.25">
      <c r="A564" s="36">
        <v>46052</v>
      </c>
      <c r="B564" s="38" t="s">
        <v>721</v>
      </c>
      <c r="C564" s="38"/>
      <c r="D564" s="38" t="s">
        <v>258</v>
      </c>
      <c r="E564" s="38" t="s">
        <v>23</v>
      </c>
      <c r="F564" s="42"/>
      <c r="G564" s="42"/>
      <c r="H564" s="79">
        <v>30081.16</v>
      </c>
      <c r="I564" s="71"/>
    </row>
    <row r="565" spans="1:9" s="81" customFormat="1" ht="18.75" x14ac:dyDescent="0.25">
      <c r="A565" s="36">
        <v>46059</v>
      </c>
      <c r="B565" s="38" t="s">
        <v>773</v>
      </c>
      <c r="C565" s="38"/>
      <c r="D565" s="38" t="s">
        <v>258</v>
      </c>
      <c r="E565" s="38" t="s">
        <v>23</v>
      </c>
      <c r="F565" s="42"/>
      <c r="G565" s="42"/>
      <c r="H565" s="79">
        <v>136505</v>
      </c>
      <c r="I565" s="71"/>
    </row>
    <row r="566" spans="1:9" s="81" customFormat="1" ht="18.75" x14ac:dyDescent="0.25">
      <c r="A566" s="36">
        <v>46064</v>
      </c>
      <c r="B566" s="38" t="s">
        <v>805</v>
      </c>
      <c r="C566" s="38"/>
      <c r="D566" s="38" t="s">
        <v>258</v>
      </c>
      <c r="E566" s="38" t="s">
        <v>23</v>
      </c>
      <c r="F566" s="42"/>
      <c r="G566" s="42"/>
      <c r="H566" s="79">
        <v>44200</v>
      </c>
      <c r="I566" s="21"/>
    </row>
    <row r="567" spans="1:9" s="81" customFormat="1" ht="18.75" x14ac:dyDescent="0.25">
      <c r="A567" s="36">
        <v>46070</v>
      </c>
      <c r="B567" s="38" t="s">
        <v>839</v>
      </c>
      <c r="C567" s="38"/>
      <c r="D567" s="38" t="s">
        <v>258</v>
      </c>
      <c r="E567" s="38" t="s">
        <v>23</v>
      </c>
      <c r="F567" s="42"/>
      <c r="G567" s="42"/>
      <c r="H567" s="79">
        <v>22125</v>
      </c>
      <c r="I567" s="70"/>
    </row>
    <row r="568" spans="1:9" s="81" customFormat="1" ht="18.75" x14ac:dyDescent="0.25">
      <c r="A568" s="36">
        <v>46071</v>
      </c>
      <c r="B568" s="38" t="s">
        <v>806</v>
      </c>
      <c r="C568" s="38"/>
      <c r="D568" s="38" t="s">
        <v>258</v>
      </c>
      <c r="E568" s="38" t="s">
        <v>23</v>
      </c>
      <c r="F568" s="42"/>
      <c r="G568" s="42"/>
      <c r="H568" s="79">
        <v>93975</v>
      </c>
      <c r="I568" s="71"/>
    </row>
    <row r="569" spans="1:9" s="81" customFormat="1" ht="18.75" x14ac:dyDescent="0.25">
      <c r="A569" s="36">
        <v>46073</v>
      </c>
      <c r="B569" s="38" t="s">
        <v>815</v>
      </c>
      <c r="C569" s="38"/>
      <c r="D569" s="38" t="s">
        <v>258</v>
      </c>
      <c r="E569" s="38" t="s">
        <v>23</v>
      </c>
      <c r="F569" s="42"/>
      <c r="G569" s="42"/>
      <c r="H569" s="79">
        <v>22316.16</v>
      </c>
      <c r="I569" s="71"/>
    </row>
    <row r="570" spans="1:9" s="81" customFormat="1" ht="18.75" x14ac:dyDescent="0.25">
      <c r="A570" s="36">
        <v>46084</v>
      </c>
      <c r="B570" s="38" t="s">
        <v>846</v>
      </c>
      <c r="C570" s="38"/>
      <c r="D570" s="38" t="s">
        <v>258</v>
      </c>
      <c r="E570" s="38" t="s">
        <v>23</v>
      </c>
      <c r="F570" s="42"/>
      <c r="G570" s="42"/>
      <c r="H570" s="79">
        <v>70125</v>
      </c>
      <c r="I570" s="71"/>
    </row>
    <row r="571" spans="1:9" s="81" customFormat="1" ht="18.75" x14ac:dyDescent="0.25">
      <c r="A571" s="36">
        <v>46087</v>
      </c>
      <c r="B571" s="38" t="s">
        <v>847</v>
      </c>
      <c r="C571" s="38"/>
      <c r="D571" s="38" t="s">
        <v>258</v>
      </c>
      <c r="E571" s="38" t="s">
        <v>23</v>
      </c>
      <c r="F571" s="42"/>
      <c r="G571" s="42"/>
      <c r="H571" s="79">
        <v>48600</v>
      </c>
      <c r="I571" s="71"/>
    </row>
    <row r="572" spans="1:9" s="81" customFormat="1" ht="18.75" x14ac:dyDescent="0.25">
      <c r="A572" s="36">
        <v>46091</v>
      </c>
      <c r="B572" s="38" t="s">
        <v>864</v>
      </c>
      <c r="C572" s="38"/>
      <c r="D572" s="38" t="s">
        <v>258</v>
      </c>
      <c r="E572" s="38" t="s">
        <v>23</v>
      </c>
      <c r="F572" s="42"/>
      <c r="G572" s="42"/>
      <c r="H572" s="79">
        <v>50046.559999999998</v>
      </c>
      <c r="I572" s="21"/>
    </row>
    <row r="573" spans="1:9" s="81" customFormat="1" ht="18.75" x14ac:dyDescent="0.25">
      <c r="A573" s="36">
        <v>46094</v>
      </c>
      <c r="B573" s="38" t="s">
        <v>865</v>
      </c>
      <c r="C573" s="38"/>
      <c r="D573" s="38" t="s">
        <v>258</v>
      </c>
      <c r="E573" s="38" t="s">
        <v>23</v>
      </c>
      <c r="F573" s="42"/>
      <c r="G573" s="42"/>
      <c r="H573" s="79">
        <v>76800</v>
      </c>
      <c r="I573" s="21"/>
    </row>
    <row r="574" spans="1:9" s="81" customFormat="1" ht="18.75" x14ac:dyDescent="0.25">
      <c r="A574" s="36">
        <v>46098</v>
      </c>
      <c r="B574" s="38" t="s">
        <v>866</v>
      </c>
      <c r="C574" s="38"/>
      <c r="D574" s="38" t="s">
        <v>258</v>
      </c>
      <c r="E574" s="38" t="s">
        <v>23</v>
      </c>
      <c r="F574" s="42"/>
      <c r="G574" s="42"/>
      <c r="H574" s="79">
        <v>38923.599999999999</v>
      </c>
      <c r="I574" s="33">
        <f>SUM(H535:H574)</f>
        <v>2714034.5500000003</v>
      </c>
    </row>
    <row r="575" spans="1:9" s="81" customFormat="1" ht="18.75" x14ac:dyDescent="0.25">
      <c r="A575" s="36">
        <v>44350</v>
      </c>
      <c r="B575" s="38">
        <v>1075</v>
      </c>
      <c r="C575" s="38">
        <v>8489</v>
      </c>
      <c r="D575" s="38" t="s">
        <v>259</v>
      </c>
      <c r="E575" s="38" t="s">
        <v>16</v>
      </c>
      <c r="F575" s="42"/>
      <c r="G575" s="42"/>
      <c r="H575" s="79">
        <v>10148</v>
      </c>
      <c r="I575" s="26"/>
    </row>
    <row r="576" spans="1:9" s="81" customFormat="1" ht="18.75" x14ac:dyDescent="0.25">
      <c r="A576" s="36">
        <v>44356</v>
      </c>
      <c r="B576" s="38" t="s">
        <v>195</v>
      </c>
      <c r="C576" s="38">
        <v>8962</v>
      </c>
      <c r="D576" s="38" t="s">
        <v>259</v>
      </c>
      <c r="E576" s="38" t="s">
        <v>16</v>
      </c>
      <c r="F576" s="42">
        <v>8600</v>
      </c>
      <c r="G576" s="42">
        <v>1548</v>
      </c>
      <c r="H576" s="79">
        <v>10148</v>
      </c>
      <c r="I576" s="7"/>
    </row>
    <row r="577" spans="1:9" s="81" customFormat="1" ht="18.75" x14ac:dyDescent="0.25">
      <c r="A577" s="36">
        <v>44356</v>
      </c>
      <c r="B577" s="38" t="s">
        <v>260</v>
      </c>
      <c r="C577" s="38">
        <v>8961</v>
      </c>
      <c r="D577" s="38" t="s">
        <v>259</v>
      </c>
      <c r="E577" s="38" t="s">
        <v>16</v>
      </c>
      <c r="F577" s="42">
        <v>7350</v>
      </c>
      <c r="G577" s="42">
        <v>1323</v>
      </c>
      <c r="H577" s="79">
        <v>8673</v>
      </c>
      <c r="I577" s="7"/>
    </row>
    <row r="578" spans="1:9" s="81" customFormat="1" ht="18.75" x14ac:dyDescent="0.25">
      <c r="A578" s="36">
        <v>44558</v>
      </c>
      <c r="B578" s="38" t="s">
        <v>194</v>
      </c>
      <c r="C578" s="38">
        <v>8959</v>
      </c>
      <c r="D578" s="38" t="s">
        <v>259</v>
      </c>
      <c r="E578" s="38" t="s">
        <v>16</v>
      </c>
      <c r="F578" s="42">
        <v>7250</v>
      </c>
      <c r="G578" s="42">
        <v>1305</v>
      </c>
      <c r="H578" s="79">
        <v>8555</v>
      </c>
      <c r="I578" s="33">
        <f>SUM(H575:H578)</f>
        <v>37524</v>
      </c>
    </row>
    <row r="579" spans="1:9" s="81" customFormat="1" ht="18.75" x14ac:dyDescent="0.25">
      <c r="A579" s="36">
        <v>43480</v>
      </c>
      <c r="B579" s="38" t="s">
        <v>261</v>
      </c>
      <c r="C579" s="38">
        <v>2596</v>
      </c>
      <c r="D579" s="38" t="s">
        <v>262</v>
      </c>
      <c r="E579" s="38" t="s">
        <v>16</v>
      </c>
      <c r="F579" s="42"/>
      <c r="G579" s="42"/>
      <c r="H579" s="79">
        <v>6195</v>
      </c>
      <c r="I579" s="7"/>
    </row>
    <row r="580" spans="1:9" s="81" customFormat="1" ht="18.75" x14ac:dyDescent="0.25">
      <c r="A580" s="36">
        <v>43532</v>
      </c>
      <c r="B580" s="38" t="s">
        <v>263</v>
      </c>
      <c r="C580" s="38">
        <v>3071</v>
      </c>
      <c r="D580" s="38" t="s">
        <v>262</v>
      </c>
      <c r="E580" s="38" t="s">
        <v>16</v>
      </c>
      <c r="F580" s="42"/>
      <c r="G580" s="42"/>
      <c r="H580" s="79">
        <v>5082.26</v>
      </c>
      <c r="I580" s="7"/>
    </row>
    <row r="581" spans="1:9" s="81" customFormat="1" ht="18.75" x14ac:dyDescent="0.25">
      <c r="A581" s="36">
        <v>44138</v>
      </c>
      <c r="B581" s="38" t="s">
        <v>264</v>
      </c>
      <c r="C581" s="38">
        <v>6578</v>
      </c>
      <c r="D581" s="38" t="s">
        <v>262</v>
      </c>
      <c r="E581" s="38" t="s">
        <v>16</v>
      </c>
      <c r="F581" s="42"/>
      <c r="G581" s="42"/>
      <c r="H581" s="79">
        <v>30444</v>
      </c>
      <c r="I581" s="7"/>
    </row>
    <row r="582" spans="1:9" s="81" customFormat="1" ht="18.75" x14ac:dyDescent="0.25">
      <c r="A582" s="36">
        <v>44154</v>
      </c>
      <c r="B582" s="38" t="s">
        <v>265</v>
      </c>
      <c r="C582" s="38">
        <v>7713</v>
      </c>
      <c r="D582" s="38" t="s">
        <v>262</v>
      </c>
      <c r="E582" s="38" t="s">
        <v>16</v>
      </c>
      <c r="F582" s="42"/>
      <c r="G582" s="42"/>
      <c r="H582" s="79">
        <v>2832</v>
      </c>
      <c r="I582" s="33">
        <f>SUM(H579:H582)</f>
        <v>44553.26</v>
      </c>
    </row>
    <row r="583" spans="1:9" s="81" customFormat="1" ht="18.75" x14ac:dyDescent="0.25">
      <c r="A583" s="36">
        <v>43271</v>
      </c>
      <c r="B583" s="38">
        <v>12426</v>
      </c>
      <c r="C583" s="38"/>
      <c r="D583" s="38" t="s">
        <v>267</v>
      </c>
      <c r="E583" s="38" t="s">
        <v>266</v>
      </c>
      <c r="F583" s="42"/>
      <c r="G583" s="42"/>
      <c r="H583" s="79">
        <v>5082.26</v>
      </c>
      <c r="I583" s="26"/>
    </row>
    <row r="584" spans="1:9" s="81" customFormat="1" ht="18.75" x14ac:dyDescent="0.25">
      <c r="A584" s="36">
        <v>43327</v>
      </c>
      <c r="B584" s="38">
        <v>12979</v>
      </c>
      <c r="C584" s="38">
        <v>1265</v>
      </c>
      <c r="D584" s="38" t="s">
        <v>267</v>
      </c>
      <c r="E584" s="38" t="s">
        <v>266</v>
      </c>
      <c r="F584" s="42"/>
      <c r="G584" s="42"/>
      <c r="H584" s="79">
        <v>12580</v>
      </c>
      <c r="I584" s="7"/>
    </row>
    <row r="585" spans="1:9" s="81" customFormat="1" ht="18.75" x14ac:dyDescent="0.25">
      <c r="A585" s="36">
        <v>43374</v>
      </c>
      <c r="B585" s="38">
        <v>2738</v>
      </c>
      <c r="C585" s="38"/>
      <c r="D585" s="38" t="s">
        <v>267</v>
      </c>
      <c r="E585" s="38" t="s">
        <v>266</v>
      </c>
      <c r="F585" s="42"/>
      <c r="G585" s="42"/>
      <c r="H585" s="79">
        <v>2050</v>
      </c>
      <c r="I585" s="7"/>
    </row>
    <row r="586" spans="1:9" s="81" customFormat="1" ht="18.75" x14ac:dyDescent="0.25">
      <c r="A586" s="36">
        <v>43374</v>
      </c>
      <c r="B586" s="38">
        <v>2739</v>
      </c>
      <c r="C586" s="38"/>
      <c r="D586" s="38" t="s">
        <v>267</v>
      </c>
      <c r="E586" s="38" t="s">
        <v>266</v>
      </c>
      <c r="F586" s="42"/>
      <c r="G586" s="42"/>
      <c r="H586" s="79">
        <v>110</v>
      </c>
      <c r="I586" s="7"/>
    </row>
    <row r="587" spans="1:9" s="81" customFormat="1" ht="18.75" x14ac:dyDescent="0.25">
      <c r="A587" s="36">
        <v>43378</v>
      </c>
      <c r="B587" s="38">
        <v>3385</v>
      </c>
      <c r="C587" s="38"/>
      <c r="D587" s="38" t="s">
        <v>267</v>
      </c>
      <c r="E587" s="38" t="s">
        <v>266</v>
      </c>
      <c r="F587" s="42"/>
      <c r="G587" s="42"/>
      <c r="H587" s="79">
        <v>4200</v>
      </c>
      <c r="I587" s="7"/>
    </row>
    <row r="588" spans="1:9" s="81" customFormat="1" ht="18.75" x14ac:dyDescent="0.25">
      <c r="A588" s="36">
        <v>43417</v>
      </c>
      <c r="B588" s="38">
        <v>2736</v>
      </c>
      <c r="C588" s="38"/>
      <c r="D588" s="38" t="s">
        <v>267</v>
      </c>
      <c r="E588" s="38" t="s">
        <v>266</v>
      </c>
      <c r="F588" s="42"/>
      <c r="G588" s="42"/>
      <c r="H588" s="79">
        <v>1100</v>
      </c>
      <c r="I588" s="7"/>
    </row>
    <row r="589" spans="1:9" s="81" customFormat="1" ht="18.75" x14ac:dyDescent="0.25">
      <c r="A589" s="36">
        <v>43417</v>
      </c>
      <c r="B589" s="38">
        <v>1649</v>
      </c>
      <c r="C589" s="38"/>
      <c r="D589" s="38" t="s">
        <v>267</v>
      </c>
      <c r="E589" s="38" t="s">
        <v>266</v>
      </c>
      <c r="F589" s="42"/>
      <c r="G589" s="42"/>
      <c r="H589" s="79">
        <v>4580</v>
      </c>
      <c r="I589" s="7"/>
    </row>
    <row r="590" spans="1:9" s="81" customFormat="1" ht="18.75" x14ac:dyDescent="0.25">
      <c r="A590" s="36">
        <v>43417</v>
      </c>
      <c r="B590" s="38">
        <v>2737</v>
      </c>
      <c r="C590" s="38"/>
      <c r="D590" s="38" t="s">
        <v>267</v>
      </c>
      <c r="E590" s="38" t="s">
        <v>266</v>
      </c>
      <c r="F590" s="42"/>
      <c r="G590" s="42"/>
      <c r="H590" s="79">
        <v>4815</v>
      </c>
      <c r="I590" s="7"/>
    </row>
    <row r="591" spans="1:9" s="81" customFormat="1" ht="18.75" x14ac:dyDescent="0.25">
      <c r="A591" s="36">
        <v>43444</v>
      </c>
      <c r="B591" s="38">
        <v>2696</v>
      </c>
      <c r="C591" s="38"/>
      <c r="D591" s="38" t="s">
        <v>267</v>
      </c>
      <c r="E591" s="38" t="s">
        <v>266</v>
      </c>
      <c r="F591" s="42"/>
      <c r="G591" s="42"/>
      <c r="H591" s="79">
        <v>6790</v>
      </c>
      <c r="I591" s="7"/>
    </row>
    <row r="592" spans="1:9" s="81" customFormat="1" ht="18.75" x14ac:dyDescent="0.25">
      <c r="A592" s="36">
        <v>43487</v>
      </c>
      <c r="B592" s="38">
        <v>862</v>
      </c>
      <c r="C592" s="38"/>
      <c r="D592" s="38" t="s">
        <v>267</v>
      </c>
      <c r="E592" s="38" t="s">
        <v>266</v>
      </c>
      <c r="F592" s="42"/>
      <c r="G592" s="42"/>
      <c r="H592" s="79">
        <v>600</v>
      </c>
      <c r="I592" s="7"/>
    </row>
    <row r="593" spans="1:19" s="81" customFormat="1" ht="18.75" x14ac:dyDescent="0.25">
      <c r="A593" s="36">
        <v>43669</v>
      </c>
      <c r="B593" s="38">
        <v>12978</v>
      </c>
      <c r="C593" s="38">
        <v>1524</v>
      </c>
      <c r="D593" s="38" t="s">
        <v>267</v>
      </c>
      <c r="E593" s="38" t="s">
        <v>266</v>
      </c>
      <c r="F593" s="42"/>
      <c r="G593" s="42"/>
      <c r="H593" s="79">
        <v>8750</v>
      </c>
      <c r="I593" s="33">
        <f>SUM(H583:H593)</f>
        <v>50657.26</v>
      </c>
    </row>
    <row r="594" spans="1:19" s="80" customFormat="1" ht="15.6" customHeight="1" x14ac:dyDescent="0.25">
      <c r="A594" s="36">
        <v>45554</v>
      </c>
      <c r="B594" s="38" t="s">
        <v>353</v>
      </c>
      <c r="C594" s="38"/>
      <c r="D594" s="38" t="s">
        <v>268</v>
      </c>
      <c r="E594" s="38" t="s">
        <v>133</v>
      </c>
      <c r="F594" s="42"/>
      <c r="G594" s="42"/>
      <c r="H594" s="87">
        <v>5605</v>
      </c>
      <c r="I594" s="88"/>
    </row>
    <row r="595" spans="1:19" s="2" customFormat="1" ht="18.75" x14ac:dyDescent="0.25">
      <c r="A595" s="36">
        <v>45741</v>
      </c>
      <c r="B595" s="38" t="s">
        <v>392</v>
      </c>
      <c r="C595" s="38"/>
      <c r="D595" s="38" t="s">
        <v>268</v>
      </c>
      <c r="E595" s="38" t="s">
        <v>133</v>
      </c>
      <c r="F595" s="42"/>
      <c r="G595" s="42"/>
      <c r="H595" s="87">
        <v>18039.560000000001</v>
      </c>
      <c r="J595" s="81"/>
      <c r="K595" s="81"/>
      <c r="L595" s="81"/>
      <c r="M595" s="81"/>
      <c r="N595" s="81"/>
      <c r="O595" s="81"/>
      <c r="P595" s="81"/>
      <c r="Q595" s="81"/>
      <c r="R595" s="81"/>
      <c r="S595" s="81"/>
    </row>
    <row r="596" spans="1:19" s="81" customFormat="1" ht="18.75" x14ac:dyDescent="0.25">
      <c r="A596" s="36">
        <v>45841</v>
      </c>
      <c r="B596" s="38" t="s">
        <v>422</v>
      </c>
      <c r="C596" s="38"/>
      <c r="D596" s="38" t="s">
        <v>268</v>
      </c>
      <c r="E596" s="38" t="s">
        <v>133</v>
      </c>
      <c r="F596" s="42"/>
      <c r="G596" s="42"/>
      <c r="H596" s="87">
        <v>62245</v>
      </c>
      <c r="I596" s="2"/>
    </row>
    <row r="597" spans="1:19" s="81" customFormat="1" ht="18.75" x14ac:dyDescent="0.25">
      <c r="A597" s="36">
        <v>45841</v>
      </c>
      <c r="B597" s="38" t="s">
        <v>409</v>
      </c>
      <c r="C597" s="38"/>
      <c r="D597" s="38" t="s">
        <v>268</v>
      </c>
      <c r="E597" s="38" t="s">
        <v>133</v>
      </c>
      <c r="F597" s="42"/>
      <c r="G597" s="42"/>
      <c r="H597" s="87">
        <v>82500</v>
      </c>
      <c r="I597" s="2"/>
    </row>
    <row r="598" spans="1:19" s="81" customFormat="1" ht="18.75" x14ac:dyDescent="0.25">
      <c r="A598" s="36">
        <v>45854</v>
      </c>
      <c r="B598" s="38" t="s">
        <v>419</v>
      </c>
      <c r="C598" s="38"/>
      <c r="D598" s="38" t="s">
        <v>268</v>
      </c>
      <c r="E598" s="38" t="s">
        <v>133</v>
      </c>
      <c r="F598" s="42"/>
      <c r="G598" s="42"/>
      <c r="H598" s="87">
        <v>10021.98</v>
      </c>
      <c r="I598" s="2"/>
    </row>
    <row r="599" spans="1:19" s="81" customFormat="1" ht="18.75" x14ac:dyDescent="0.25">
      <c r="A599" s="36">
        <v>45867</v>
      </c>
      <c r="B599" s="38" t="s">
        <v>423</v>
      </c>
      <c r="C599" s="38"/>
      <c r="D599" s="38" t="s">
        <v>268</v>
      </c>
      <c r="E599" s="38" t="s">
        <v>133</v>
      </c>
      <c r="F599" s="42"/>
      <c r="G599" s="42"/>
      <c r="H599" s="87">
        <v>19250</v>
      </c>
      <c r="I599" s="2"/>
    </row>
    <row r="600" spans="1:19" s="81" customFormat="1" ht="18.75" x14ac:dyDescent="0.25">
      <c r="A600" s="36">
        <v>45875</v>
      </c>
      <c r="B600" s="38" t="s">
        <v>429</v>
      </c>
      <c r="C600" s="38"/>
      <c r="D600" s="38" t="s">
        <v>268</v>
      </c>
      <c r="E600" s="38" t="s">
        <v>133</v>
      </c>
      <c r="F600" s="42"/>
      <c r="G600" s="42"/>
      <c r="H600" s="87">
        <v>12614</v>
      </c>
      <c r="I600" s="2"/>
    </row>
    <row r="601" spans="1:19" s="81" customFormat="1" ht="18.75" x14ac:dyDescent="0.25">
      <c r="A601" s="36">
        <v>45903</v>
      </c>
      <c r="B601" s="38" t="s">
        <v>457</v>
      </c>
      <c r="C601" s="38"/>
      <c r="D601" s="38" t="s">
        <v>268</v>
      </c>
      <c r="E601" s="38" t="s">
        <v>133</v>
      </c>
      <c r="F601" s="42"/>
      <c r="G601" s="42"/>
      <c r="H601" s="87">
        <v>141447.79999999999</v>
      </c>
      <c r="I601" s="2"/>
    </row>
    <row r="602" spans="1:19" s="81" customFormat="1" ht="18.75" x14ac:dyDescent="0.25">
      <c r="A602" s="36">
        <v>45930</v>
      </c>
      <c r="B602" s="38" t="s">
        <v>471</v>
      </c>
      <c r="C602" s="38"/>
      <c r="D602" s="38" t="s">
        <v>268</v>
      </c>
      <c r="E602" s="38" t="s">
        <v>133</v>
      </c>
      <c r="F602" s="42"/>
      <c r="G602" s="42"/>
      <c r="H602" s="87">
        <v>84960</v>
      </c>
      <c r="I602" s="2"/>
    </row>
    <row r="603" spans="1:19" s="81" customFormat="1" ht="18.75" x14ac:dyDescent="0.25">
      <c r="A603" s="36">
        <v>45945</v>
      </c>
      <c r="B603" s="38" t="s">
        <v>495</v>
      </c>
      <c r="C603" s="38"/>
      <c r="D603" s="38" t="s">
        <v>268</v>
      </c>
      <c r="E603" s="38" t="s">
        <v>133</v>
      </c>
      <c r="F603" s="42"/>
      <c r="G603" s="42"/>
      <c r="H603" s="87">
        <v>45961</v>
      </c>
      <c r="I603" s="2"/>
    </row>
    <row r="604" spans="1:19" s="81" customFormat="1" ht="18.75" x14ac:dyDescent="0.25">
      <c r="A604" s="36">
        <v>45954</v>
      </c>
      <c r="B604" s="38" t="s">
        <v>497</v>
      </c>
      <c r="C604" s="38"/>
      <c r="D604" s="38" t="s">
        <v>268</v>
      </c>
      <c r="E604" s="38" t="s">
        <v>133</v>
      </c>
      <c r="F604" s="42"/>
      <c r="G604" s="42"/>
      <c r="H604" s="87">
        <v>57960</v>
      </c>
      <c r="I604" s="2"/>
    </row>
    <row r="605" spans="1:19" s="81" customFormat="1" ht="18.75" x14ac:dyDescent="0.25">
      <c r="A605" s="36">
        <v>45957</v>
      </c>
      <c r="B605" s="38" t="s">
        <v>498</v>
      </c>
      <c r="C605" s="38"/>
      <c r="D605" s="38" t="s">
        <v>268</v>
      </c>
      <c r="E605" s="38" t="s">
        <v>133</v>
      </c>
      <c r="F605" s="42"/>
      <c r="G605" s="42"/>
      <c r="H605" s="87">
        <v>27435</v>
      </c>
      <c r="I605" s="2"/>
    </row>
    <row r="606" spans="1:19" s="81" customFormat="1" ht="18.75" x14ac:dyDescent="0.25">
      <c r="A606" s="36">
        <v>45960</v>
      </c>
      <c r="B606" s="38" t="s">
        <v>511</v>
      </c>
      <c r="C606" s="38"/>
      <c r="D606" s="38" t="s">
        <v>268</v>
      </c>
      <c r="E606" s="38" t="s">
        <v>133</v>
      </c>
      <c r="F606" s="42"/>
      <c r="G606" s="42"/>
      <c r="H606" s="87">
        <v>50340</v>
      </c>
      <c r="I606" s="2"/>
    </row>
    <row r="607" spans="1:19" s="81" customFormat="1" ht="18.75" x14ac:dyDescent="0.25">
      <c r="A607" s="36">
        <v>45966</v>
      </c>
      <c r="B607" s="38" t="s">
        <v>18</v>
      </c>
      <c r="C607" s="38"/>
      <c r="D607" s="38" t="s">
        <v>268</v>
      </c>
      <c r="E607" s="38" t="s">
        <v>133</v>
      </c>
      <c r="F607" s="42"/>
      <c r="G607" s="42"/>
      <c r="H607" s="87">
        <v>37540.28</v>
      </c>
      <c r="I607" s="34"/>
    </row>
    <row r="608" spans="1:19" s="81" customFormat="1" ht="18.75" x14ac:dyDescent="0.25">
      <c r="A608" s="36">
        <v>45972</v>
      </c>
      <c r="B608" s="38" t="s">
        <v>41</v>
      </c>
      <c r="C608" s="38"/>
      <c r="D608" s="38" t="s">
        <v>268</v>
      </c>
      <c r="E608" s="38" t="s">
        <v>133</v>
      </c>
      <c r="F608" s="42"/>
      <c r="G608" s="42"/>
      <c r="H608" s="87">
        <v>27435</v>
      </c>
      <c r="I608" s="2"/>
    </row>
    <row r="609" spans="1:9" s="81" customFormat="1" ht="18.75" x14ac:dyDescent="0.25">
      <c r="A609" s="36">
        <v>45981</v>
      </c>
      <c r="B609" s="38" t="s">
        <v>635</v>
      </c>
      <c r="C609" s="38"/>
      <c r="D609" s="38" t="s">
        <v>268</v>
      </c>
      <c r="E609" s="38" t="s">
        <v>133</v>
      </c>
      <c r="F609" s="42"/>
      <c r="G609" s="42"/>
      <c r="H609" s="87">
        <v>2800</v>
      </c>
      <c r="I609" s="2"/>
    </row>
    <row r="610" spans="1:9" s="81" customFormat="1" ht="18.75" x14ac:dyDescent="0.25">
      <c r="A610" s="36">
        <v>45995</v>
      </c>
      <c r="B610" s="38" t="s">
        <v>589</v>
      </c>
      <c r="C610" s="38"/>
      <c r="D610" s="38" t="s">
        <v>268</v>
      </c>
      <c r="E610" s="38" t="s">
        <v>133</v>
      </c>
      <c r="F610" s="42"/>
      <c r="G610" s="42"/>
      <c r="H610" s="87">
        <v>72109.8</v>
      </c>
      <c r="I610" s="2"/>
    </row>
    <row r="611" spans="1:9" s="81" customFormat="1" ht="18.75" x14ac:dyDescent="0.25">
      <c r="A611" s="36">
        <v>45999</v>
      </c>
      <c r="B611" s="38" t="s">
        <v>590</v>
      </c>
      <c r="C611" s="38"/>
      <c r="D611" s="38" t="s">
        <v>268</v>
      </c>
      <c r="E611" s="38" t="s">
        <v>133</v>
      </c>
      <c r="F611" s="42"/>
      <c r="G611" s="42"/>
      <c r="H611" s="87">
        <v>99120</v>
      </c>
      <c r="I611" s="34"/>
    </row>
    <row r="612" spans="1:9" s="81" customFormat="1" ht="18.75" x14ac:dyDescent="0.25">
      <c r="A612" s="36">
        <v>45999</v>
      </c>
      <c r="B612" s="38" t="s">
        <v>591</v>
      </c>
      <c r="C612" s="38"/>
      <c r="D612" s="38" t="s">
        <v>268</v>
      </c>
      <c r="E612" s="38" t="s">
        <v>133</v>
      </c>
      <c r="F612" s="42"/>
      <c r="G612" s="42"/>
      <c r="H612" s="87">
        <v>27435</v>
      </c>
      <c r="I612" s="34"/>
    </row>
    <row r="613" spans="1:9" s="81" customFormat="1" ht="18.75" x14ac:dyDescent="0.25">
      <c r="A613" s="36">
        <v>46000</v>
      </c>
      <c r="B613" s="38" t="s">
        <v>592</v>
      </c>
      <c r="C613" s="38"/>
      <c r="D613" s="38" t="s">
        <v>268</v>
      </c>
      <c r="E613" s="38" t="s">
        <v>133</v>
      </c>
      <c r="F613" s="42"/>
      <c r="G613" s="42"/>
      <c r="H613" s="87">
        <v>61776</v>
      </c>
      <c r="I613" s="34"/>
    </row>
    <row r="614" spans="1:9" s="81" customFormat="1" ht="18.75" x14ac:dyDescent="0.25">
      <c r="A614" s="36">
        <v>46002</v>
      </c>
      <c r="B614" s="38" t="s">
        <v>588</v>
      </c>
      <c r="C614" s="38"/>
      <c r="D614" s="38" t="s">
        <v>268</v>
      </c>
      <c r="E614" s="38" t="s">
        <v>133</v>
      </c>
      <c r="F614" s="42"/>
      <c r="G614" s="42"/>
      <c r="H614" s="87">
        <v>36580</v>
      </c>
      <c r="I614" s="2"/>
    </row>
    <row r="615" spans="1:9" s="81" customFormat="1" ht="18.75" x14ac:dyDescent="0.25">
      <c r="A615" s="36">
        <v>46008</v>
      </c>
      <c r="B615" s="38" t="s">
        <v>637</v>
      </c>
      <c r="C615" s="38"/>
      <c r="D615" s="38" t="s">
        <v>268</v>
      </c>
      <c r="E615" s="38" t="s">
        <v>133</v>
      </c>
      <c r="F615" s="42"/>
      <c r="G615" s="42"/>
      <c r="H615" s="87">
        <v>8500</v>
      </c>
      <c r="I615" s="2"/>
    </row>
    <row r="616" spans="1:9" s="81" customFormat="1" ht="18.75" x14ac:dyDescent="0.25">
      <c r="A616" s="36">
        <v>46044</v>
      </c>
      <c r="B616" s="38" t="s">
        <v>665</v>
      </c>
      <c r="C616" s="38"/>
      <c r="D616" s="38" t="s">
        <v>268</v>
      </c>
      <c r="E616" s="38" t="s">
        <v>133</v>
      </c>
      <c r="F616" s="42"/>
      <c r="G616" s="42"/>
      <c r="H616" s="87">
        <v>36580</v>
      </c>
      <c r="I616" s="2"/>
    </row>
    <row r="617" spans="1:9" s="81" customFormat="1" ht="18.75" x14ac:dyDescent="0.25">
      <c r="A617" s="36">
        <v>46044</v>
      </c>
      <c r="B617" s="38" t="s">
        <v>666</v>
      </c>
      <c r="C617" s="38"/>
      <c r="D617" s="38" t="s">
        <v>268</v>
      </c>
      <c r="E617" s="38" t="s">
        <v>133</v>
      </c>
      <c r="F617" s="42"/>
      <c r="G617" s="42"/>
      <c r="H617" s="87">
        <v>61776</v>
      </c>
      <c r="I617" s="2"/>
    </row>
    <row r="618" spans="1:9" s="81" customFormat="1" ht="18.75" x14ac:dyDescent="0.25">
      <c r="A618" s="36">
        <v>46064</v>
      </c>
      <c r="B618" s="38" t="s">
        <v>762</v>
      </c>
      <c r="C618" s="38"/>
      <c r="D618" s="38" t="s">
        <v>268</v>
      </c>
      <c r="E618" s="38" t="s">
        <v>133</v>
      </c>
      <c r="F618" s="42"/>
      <c r="G618" s="42"/>
      <c r="H618" s="87">
        <v>79488</v>
      </c>
      <c r="I618" s="2"/>
    </row>
    <row r="619" spans="1:9" s="81" customFormat="1" ht="18.75" x14ac:dyDescent="0.25">
      <c r="A619" s="36">
        <v>46064</v>
      </c>
      <c r="B619" s="38" t="s">
        <v>763</v>
      </c>
      <c r="C619" s="38"/>
      <c r="D619" s="38" t="s">
        <v>268</v>
      </c>
      <c r="E619" s="38" t="s">
        <v>133</v>
      </c>
      <c r="F619" s="42"/>
      <c r="G619" s="42"/>
      <c r="H619" s="87">
        <v>36580</v>
      </c>
      <c r="I619" s="2"/>
    </row>
    <row r="620" spans="1:9" s="81" customFormat="1" ht="18.75" x14ac:dyDescent="0.25">
      <c r="A620" s="36">
        <v>46064</v>
      </c>
      <c r="B620" s="38" t="s">
        <v>764</v>
      </c>
      <c r="C620" s="38"/>
      <c r="D620" s="38" t="s">
        <v>268</v>
      </c>
      <c r="E620" s="38" t="s">
        <v>133</v>
      </c>
      <c r="F620" s="42"/>
      <c r="G620" s="42"/>
      <c r="H620" s="87">
        <v>61776</v>
      </c>
      <c r="I620" s="2"/>
    </row>
    <row r="621" spans="1:9" s="81" customFormat="1" ht="18.75" x14ac:dyDescent="0.25">
      <c r="A621" s="36">
        <v>46090</v>
      </c>
      <c r="B621" s="38" t="s">
        <v>843</v>
      </c>
      <c r="C621" s="38"/>
      <c r="D621" s="38" t="s">
        <v>268</v>
      </c>
      <c r="E621" s="38" t="s">
        <v>133</v>
      </c>
      <c r="F621" s="42"/>
      <c r="G621" s="42"/>
      <c r="H621" s="87">
        <v>193628.4</v>
      </c>
      <c r="I621" s="33">
        <f>SUM(H594:H621)</f>
        <v>1461503.8199999998</v>
      </c>
    </row>
    <row r="622" spans="1:9" s="81" customFormat="1" ht="18.75" x14ac:dyDescent="0.25">
      <c r="A622" s="36">
        <v>45875</v>
      </c>
      <c r="B622" s="38" t="s">
        <v>587</v>
      </c>
      <c r="C622" s="38"/>
      <c r="D622" s="38" t="s">
        <v>427</v>
      </c>
      <c r="E622" s="38" t="s">
        <v>8</v>
      </c>
      <c r="F622" s="42"/>
      <c r="G622" s="42"/>
      <c r="H622" s="79">
        <v>79200</v>
      </c>
      <c r="I622" s="2"/>
    </row>
    <row r="623" spans="1:9" s="81" customFormat="1" ht="18.75" x14ac:dyDescent="0.25">
      <c r="A623" s="36">
        <v>45915</v>
      </c>
      <c r="B623" s="38" t="s">
        <v>586</v>
      </c>
      <c r="C623" s="38"/>
      <c r="D623" s="38" t="s">
        <v>427</v>
      </c>
      <c r="E623" s="38" t="s">
        <v>8</v>
      </c>
      <c r="F623" s="42"/>
      <c r="G623" s="42"/>
      <c r="H623" s="79">
        <v>99000</v>
      </c>
      <c r="I623" s="2"/>
    </row>
    <row r="624" spans="1:9" s="81" customFormat="1" ht="18.75" x14ac:dyDescent="0.25">
      <c r="A624" s="36">
        <v>45944</v>
      </c>
      <c r="B624" s="38" t="s">
        <v>584</v>
      </c>
      <c r="C624" s="38"/>
      <c r="D624" s="38" t="s">
        <v>427</v>
      </c>
      <c r="E624" s="38" t="s">
        <v>8</v>
      </c>
      <c r="F624" s="42"/>
      <c r="G624" s="42"/>
      <c r="H624" s="79">
        <v>20000</v>
      </c>
      <c r="I624" s="2"/>
    </row>
    <row r="625" spans="1:19" s="81" customFormat="1" ht="18.75" x14ac:dyDescent="0.25">
      <c r="A625" s="36">
        <v>46007</v>
      </c>
      <c r="B625" s="38" t="s">
        <v>585</v>
      </c>
      <c r="C625" s="38"/>
      <c r="D625" s="38" t="s">
        <v>427</v>
      </c>
      <c r="E625" s="38" t="s">
        <v>8</v>
      </c>
      <c r="F625" s="42"/>
      <c r="G625" s="42"/>
      <c r="H625" s="79">
        <v>9000</v>
      </c>
      <c r="I625" s="32">
        <f>SUM(H622:H625)</f>
        <v>207200</v>
      </c>
    </row>
    <row r="626" spans="1:19" s="81" customFormat="1" ht="18.75" x14ac:dyDescent="0.25">
      <c r="A626" s="36">
        <v>43892</v>
      </c>
      <c r="B626" s="38" t="s">
        <v>397</v>
      </c>
      <c r="C626" s="38"/>
      <c r="D626" s="38" t="s">
        <v>271</v>
      </c>
      <c r="E626" s="38" t="s">
        <v>17</v>
      </c>
      <c r="F626" s="42"/>
      <c r="G626" s="42"/>
      <c r="H626" s="79">
        <v>595</v>
      </c>
      <c r="I626" s="7"/>
    </row>
    <row r="627" spans="1:19" s="81" customFormat="1" ht="18.75" x14ac:dyDescent="0.25">
      <c r="A627" s="36">
        <v>43894</v>
      </c>
      <c r="B627" s="38"/>
      <c r="C627" s="38"/>
      <c r="D627" s="38" t="s">
        <v>271</v>
      </c>
      <c r="E627" s="38" t="s">
        <v>17</v>
      </c>
      <c r="F627" s="42"/>
      <c r="G627" s="42"/>
      <c r="H627" s="79">
        <v>560</v>
      </c>
      <c r="I627" s="7"/>
    </row>
    <row r="628" spans="1:19" s="81" customFormat="1" ht="18.75" x14ac:dyDescent="0.3">
      <c r="A628" s="36">
        <v>43896</v>
      </c>
      <c r="B628" s="89"/>
      <c r="C628" s="38"/>
      <c r="D628" s="38" t="s">
        <v>271</v>
      </c>
      <c r="E628" s="38" t="s">
        <v>17</v>
      </c>
      <c r="F628" s="42"/>
      <c r="G628" s="42"/>
      <c r="H628" s="79">
        <v>590</v>
      </c>
      <c r="I628" s="7"/>
    </row>
    <row r="629" spans="1:19" s="81" customFormat="1" ht="18.75" x14ac:dyDescent="0.25">
      <c r="A629" s="36">
        <v>43899</v>
      </c>
      <c r="B629" s="38"/>
      <c r="C629" s="38"/>
      <c r="D629" s="38" t="s">
        <v>271</v>
      </c>
      <c r="E629" s="38" t="s">
        <v>17</v>
      </c>
      <c r="F629" s="42"/>
      <c r="G629" s="42"/>
      <c r="H629" s="79">
        <v>735</v>
      </c>
      <c r="I629" s="7"/>
    </row>
    <row r="630" spans="1:19" s="81" customFormat="1" ht="18.75" x14ac:dyDescent="0.25">
      <c r="A630" s="36">
        <v>43901</v>
      </c>
      <c r="B630" s="38"/>
      <c r="C630" s="38"/>
      <c r="D630" s="38" t="s">
        <v>271</v>
      </c>
      <c r="E630" s="38" t="s">
        <v>17</v>
      </c>
      <c r="F630" s="42"/>
      <c r="G630" s="42"/>
      <c r="H630" s="79">
        <v>560</v>
      </c>
      <c r="I630" s="7"/>
    </row>
    <row r="631" spans="1:19" s="81" customFormat="1" ht="18.75" x14ac:dyDescent="0.25">
      <c r="A631" s="36">
        <v>43903</v>
      </c>
      <c r="B631" s="38"/>
      <c r="C631" s="38"/>
      <c r="D631" s="38" t="s">
        <v>271</v>
      </c>
      <c r="E631" s="38" t="s">
        <v>17</v>
      </c>
      <c r="F631" s="42"/>
      <c r="G631" s="42"/>
      <c r="H631" s="79">
        <v>700</v>
      </c>
      <c r="I631" s="7"/>
    </row>
    <row r="632" spans="1:19" s="81" customFormat="1" ht="18.75" x14ac:dyDescent="0.25">
      <c r="A632" s="36">
        <v>43906</v>
      </c>
      <c r="B632" s="38"/>
      <c r="C632" s="38"/>
      <c r="D632" s="38" t="s">
        <v>271</v>
      </c>
      <c r="E632" s="38" t="s">
        <v>17</v>
      </c>
      <c r="F632" s="42"/>
      <c r="G632" s="42"/>
      <c r="H632" s="79">
        <v>1045</v>
      </c>
      <c r="I632" s="7"/>
    </row>
    <row r="633" spans="1:19" s="81" customFormat="1" ht="18.75" x14ac:dyDescent="0.25">
      <c r="A633" s="36">
        <v>43908</v>
      </c>
      <c r="B633" s="38"/>
      <c r="C633" s="38"/>
      <c r="D633" s="38" t="s">
        <v>271</v>
      </c>
      <c r="E633" s="38" t="s">
        <v>17</v>
      </c>
      <c r="F633" s="42"/>
      <c r="G633" s="42"/>
      <c r="H633" s="79">
        <v>840</v>
      </c>
      <c r="I633" s="7"/>
      <c r="S633" s="81" t="s">
        <v>344</v>
      </c>
    </row>
    <row r="634" spans="1:19" s="81" customFormat="1" ht="18.75" x14ac:dyDescent="0.25">
      <c r="A634" s="36">
        <v>43913</v>
      </c>
      <c r="B634" s="38"/>
      <c r="C634" s="38"/>
      <c r="D634" s="38" t="s">
        <v>271</v>
      </c>
      <c r="E634" s="38" t="s">
        <v>17</v>
      </c>
      <c r="F634" s="42"/>
      <c r="G634" s="42"/>
      <c r="H634" s="79">
        <v>455</v>
      </c>
      <c r="I634" s="7"/>
    </row>
    <row r="635" spans="1:19" s="81" customFormat="1" ht="18.75" x14ac:dyDescent="0.25">
      <c r="A635" s="36">
        <v>43915</v>
      </c>
      <c r="B635" s="38"/>
      <c r="C635" s="38"/>
      <c r="D635" s="38" t="s">
        <v>271</v>
      </c>
      <c r="E635" s="38" t="s">
        <v>17</v>
      </c>
      <c r="F635" s="42"/>
      <c r="G635" s="42"/>
      <c r="H635" s="79">
        <v>560</v>
      </c>
      <c r="I635" s="7"/>
    </row>
    <row r="636" spans="1:19" s="81" customFormat="1" ht="18.75" x14ac:dyDescent="0.25">
      <c r="A636" s="36">
        <v>43950</v>
      </c>
      <c r="B636" s="38" t="s">
        <v>270</v>
      </c>
      <c r="C636" s="38">
        <v>5767</v>
      </c>
      <c r="D636" s="38" t="s">
        <v>271</v>
      </c>
      <c r="E636" s="38" t="s">
        <v>17</v>
      </c>
      <c r="F636" s="42"/>
      <c r="G636" s="42"/>
      <c r="H636" s="79">
        <v>4790</v>
      </c>
      <c r="I636" s="15"/>
    </row>
    <row r="637" spans="1:19" s="81" customFormat="1" ht="18.75" x14ac:dyDescent="0.25">
      <c r="A637" s="46">
        <v>44104</v>
      </c>
      <c r="B637" s="38" t="s">
        <v>215</v>
      </c>
      <c r="C637" s="38">
        <v>6521</v>
      </c>
      <c r="D637" s="38" t="s">
        <v>271</v>
      </c>
      <c r="E637" s="38" t="s">
        <v>17</v>
      </c>
      <c r="F637" s="42"/>
      <c r="G637" s="42"/>
      <c r="H637" s="79">
        <v>22135</v>
      </c>
      <c r="I637" s="15"/>
    </row>
    <row r="638" spans="1:19" s="81" customFormat="1" ht="18.75" x14ac:dyDescent="0.25">
      <c r="A638" s="46">
        <v>44134</v>
      </c>
      <c r="B638" s="38" t="s">
        <v>272</v>
      </c>
      <c r="C638" s="38">
        <v>6612</v>
      </c>
      <c r="D638" s="38" t="s">
        <v>271</v>
      </c>
      <c r="E638" s="38" t="s">
        <v>17</v>
      </c>
      <c r="F638" s="42"/>
      <c r="G638" s="42"/>
      <c r="H638" s="79">
        <v>16955</v>
      </c>
      <c r="I638" s="15"/>
    </row>
    <row r="639" spans="1:19" s="81" customFormat="1" ht="18.75" x14ac:dyDescent="0.25">
      <c r="A639" s="46">
        <v>44162</v>
      </c>
      <c r="B639" s="38" t="s">
        <v>273</v>
      </c>
      <c r="C639" s="38">
        <v>6760</v>
      </c>
      <c r="D639" s="38" t="s">
        <v>271</v>
      </c>
      <c r="E639" s="38" t="s">
        <v>17</v>
      </c>
      <c r="F639" s="42"/>
      <c r="G639" s="42"/>
      <c r="H639" s="79">
        <v>10880</v>
      </c>
      <c r="I639" s="15"/>
    </row>
    <row r="640" spans="1:19" s="81" customFormat="1" ht="18.75" x14ac:dyDescent="0.25">
      <c r="A640" s="46">
        <v>44195</v>
      </c>
      <c r="B640" s="38" t="s">
        <v>274</v>
      </c>
      <c r="C640" s="38">
        <v>6939</v>
      </c>
      <c r="D640" s="38" t="s">
        <v>271</v>
      </c>
      <c r="E640" s="38" t="s">
        <v>17</v>
      </c>
      <c r="F640" s="42"/>
      <c r="G640" s="42"/>
      <c r="H640" s="79">
        <v>11550</v>
      </c>
      <c r="I640" s="32">
        <f>SUM(H626:H640)</f>
        <v>72950</v>
      </c>
    </row>
    <row r="641" spans="1:9" s="81" customFormat="1" ht="18.75" x14ac:dyDescent="0.25">
      <c r="A641" s="36">
        <v>44273</v>
      </c>
      <c r="B641" s="38" t="s">
        <v>275</v>
      </c>
      <c r="C641" s="38">
        <v>6675</v>
      </c>
      <c r="D641" s="38" t="s">
        <v>276</v>
      </c>
      <c r="E641" s="38" t="s">
        <v>8</v>
      </c>
      <c r="F641" s="42">
        <v>25000</v>
      </c>
      <c r="G641" s="42"/>
      <c r="H641" s="79">
        <v>25000</v>
      </c>
      <c r="I641" s="32">
        <f>SUM(H641)</f>
        <v>25000</v>
      </c>
    </row>
    <row r="642" spans="1:9" s="81" customFormat="1" ht="18.75" x14ac:dyDescent="0.25">
      <c r="A642" s="36">
        <v>46008</v>
      </c>
      <c r="B642" s="38" t="s">
        <v>575</v>
      </c>
      <c r="C642" s="38"/>
      <c r="D642" s="38" t="s">
        <v>576</v>
      </c>
      <c r="E642" s="38" t="s">
        <v>8</v>
      </c>
      <c r="F642" s="42"/>
      <c r="G642" s="42"/>
      <c r="H642" s="79">
        <v>90287.3</v>
      </c>
      <c r="I642" s="2"/>
    </row>
    <row r="643" spans="1:9" s="81" customFormat="1" ht="18.75" x14ac:dyDescent="0.25">
      <c r="A643" s="36">
        <v>46044</v>
      </c>
      <c r="B643" s="38" t="s">
        <v>756</v>
      </c>
      <c r="C643" s="38"/>
      <c r="D643" s="38" t="s">
        <v>576</v>
      </c>
      <c r="E643" s="38" t="s">
        <v>8</v>
      </c>
      <c r="F643" s="42"/>
      <c r="G643" s="42"/>
      <c r="H643" s="79">
        <v>39937.599999999999</v>
      </c>
      <c r="I643" s="32">
        <f>SUM(H642:H643)</f>
        <v>130224.9</v>
      </c>
    </row>
    <row r="644" spans="1:9" s="81" customFormat="1" ht="15.6" customHeight="1" x14ac:dyDescent="0.25">
      <c r="A644" s="36">
        <v>45856</v>
      </c>
      <c r="B644" s="38" t="s">
        <v>363</v>
      </c>
      <c r="C644" s="38"/>
      <c r="D644" s="38" t="s">
        <v>402</v>
      </c>
      <c r="E644" s="38" t="s">
        <v>350</v>
      </c>
      <c r="F644" s="42"/>
      <c r="G644" s="42"/>
      <c r="H644" s="79">
        <v>37388.06</v>
      </c>
      <c r="I644" s="2"/>
    </row>
    <row r="645" spans="1:9" s="81" customFormat="1" ht="15.6" customHeight="1" x14ac:dyDescent="0.25">
      <c r="A645" s="36">
        <v>45959</v>
      </c>
      <c r="B645" s="38" t="s">
        <v>514</v>
      </c>
      <c r="C645" s="38"/>
      <c r="D645" s="38" t="s">
        <v>402</v>
      </c>
      <c r="E645" s="38" t="s">
        <v>23</v>
      </c>
      <c r="F645" s="42"/>
      <c r="G645" s="42"/>
      <c r="H645" s="79">
        <v>36344</v>
      </c>
      <c r="I645" s="32">
        <f>SUM(H644:H645)</f>
        <v>73732.06</v>
      </c>
    </row>
    <row r="646" spans="1:9" s="81" customFormat="1" ht="18.75" x14ac:dyDescent="0.25">
      <c r="A646" s="36">
        <v>43557</v>
      </c>
      <c r="B646" s="38">
        <v>29</v>
      </c>
      <c r="C646" s="38">
        <v>2935</v>
      </c>
      <c r="D646" s="38" t="s">
        <v>277</v>
      </c>
      <c r="E646" s="38" t="s">
        <v>278</v>
      </c>
      <c r="F646" s="42"/>
      <c r="G646" s="42"/>
      <c r="H646" s="79">
        <v>54958</v>
      </c>
      <c r="I646" s="32">
        <f>SUM(H646)</f>
        <v>54958</v>
      </c>
    </row>
    <row r="647" spans="1:9" s="81" customFormat="1" ht="18.75" x14ac:dyDescent="0.25">
      <c r="A647" s="36">
        <v>46039</v>
      </c>
      <c r="B647" s="38" t="s">
        <v>702</v>
      </c>
      <c r="C647" s="38"/>
      <c r="D647" s="38" t="s">
        <v>451</v>
      </c>
      <c r="E647" s="38" t="s">
        <v>17</v>
      </c>
      <c r="F647" s="42"/>
      <c r="G647" s="42"/>
      <c r="H647" s="79">
        <v>61419.25</v>
      </c>
      <c r="I647" s="32"/>
    </row>
    <row r="648" spans="1:9" s="81" customFormat="1" ht="18.75" x14ac:dyDescent="0.25">
      <c r="A648" s="36">
        <v>46046</v>
      </c>
      <c r="B648" s="38" t="s">
        <v>703</v>
      </c>
      <c r="C648" s="38"/>
      <c r="D648" s="38" t="s">
        <v>451</v>
      </c>
      <c r="E648" s="38" t="s">
        <v>17</v>
      </c>
      <c r="F648" s="42"/>
      <c r="G648" s="42"/>
      <c r="H648" s="79">
        <v>63969.25</v>
      </c>
      <c r="I648" s="32"/>
    </row>
    <row r="649" spans="1:9" s="81" customFormat="1" ht="18.75" x14ac:dyDescent="0.25">
      <c r="A649" s="36">
        <v>46051</v>
      </c>
      <c r="B649" s="38" t="s">
        <v>704</v>
      </c>
      <c r="C649" s="38"/>
      <c r="D649" s="38" t="s">
        <v>451</v>
      </c>
      <c r="E649" s="38" t="s">
        <v>17</v>
      </c>
      <c r="F649" s="42"/>
      <c r="G649" s="42"/>
      <c r="H649" s="79">
        <v>63969.25</v>
      </c>
      <c r="I649" s="2"/>
    </row>
    <row r="650" spans="1:9" s="81" customFormat="1" ht="18.75" x14ac:dyDescent="0.25">
      <c r="A650" s="36">
        <v>46057</v>
      </c>
      <c r="B650" s="38" t="s">
        <v>833</v>
      </c>
      <c r="C650" s="38"/>
      <c r="D650" s="38" t="s">
        <v>451</v>
      </c>
      <c r="E650" s="38" t="s">
        <v>17</v>
      </c>
      <c r="F650" s="42"/>
      <c r="G650" s="42"/>
      <c r="H650" s="79">
        <v>64158.8</v>
      </c>
      <c r="I650" s="35"/>
    </row>
    <row r="651" spans="1:9" s="81" customFormat="1" ht="18.75" x14ac:dyDescent="0.25">
      <c r="A651" s="36">
        <v>46079</v>
      </c>
      <c r="B651" s="38" t="s">
        <v>834</v>
      </c>
      <c r="C651" s="38"/>
      <c r="D651" s="38" t="s">
        <v>451</v>
      </c>
      <c r="E651" s="38" t="s">
        <v>17</v>
      </c>
      <c r="F651" s="42"/>
      <c r="G651" s="42"/>
      <c r="H651" s="79">
        <v>63929.25</v>
      </c>
      <c r="I651" s="32">
        <f>SUM(H647:H651)</f>
        <v>317445.8</v>
      </c>
    </row>
    <row r="652" spans="1:9" s="81" customFormat="1" ht="18.75" x14ac:dyDescent="0.25">
      <c r="A652" s="36">
        <v>46062</v>
      </c>
      <c r="B652" s="38" t="s">
        <v>713</v>
      </c>
      <c r="C652" s="38"/>
      <c r="D652" s="38" t="s">
        <v>361</v>
      </c>
      <c r="E652" s="38" t="s">
        <v>17</v>
      </c>
      <c r="F652" s="42"/>
      <c r="G652" s="42"/>
      <c r="H652" s="79">
        <v>30895</v>
      </c>
      <c r="I652" s="32">
        <f>SUM(H652:H652)</f>
        <v>30895</v>
      </c>
    </row>
    <row r="653" spans="1:9" s="81" customFormat="1" ht="18.75" x14ac:dyDescent="0.25">
      <c r="A653" s="36">
        <v>45980</v>
      </c>
      <c r="B653" s="38" t="s">
        <v>790</v>
      </c>
      <c r="C653" s="38"/>
      <c r="D653" s="38" t="s">
        <v>573</v>
      </c>
      <c r="E653" s="38" t="s">
        <v>126</v>
      </c>
      <c r="F653" s="42"/>
      <c r="G653" s="42"/>
      <c r="H653" s="79">
        <v>170775.5</v>
      </c>
      <c r="I653" s="32">
        <f>SUM(H653)</f>
        <v>170775.5</v>
      </c>
    </row>
    <row r="654" spans="1:9" s="81" customFormat="1" ht="18.75" x14ac:dyDescent="0.25">
      <c r="A654" s="36">
        <v>46057</v>
      </c>
      <c r="B654" s="38" t="s">
        <v>789</v>
      </c>
      <c r="C654" s="38"/>
      <c r="D654" s="38" t="s">
        <v>791</v>
      </c>
      <c r="E654" s="38" t="s">
        <v>17</v>
      </c>
      <c r="F654" s="42"/>
      <c r="G654" s="42"/>
      <c r="H654" s="79">
        <v>662841.71</v>
      </c>
      <c r="I654" s="32">
        <f>SUM(H654)</f>
        <v>662841.71</v>
      </c>
    </row>
    <row r="655" spans="1:9" s="81" customFormat="1" ht="18.75" x14ac:dyDescent="0.25">
      <c r="A655" s="36">
        <v>45643</v>
      </c>
      <c r="B655" s="38" t="s">
        <v>373</v>
      </c>
      <c r="C655" s="38"/>
      <c r="D655" s="38" t="s">
        <v>365</v>
      </c>
      <c r="E655" s="38" t="s">
        <v>366</v>
      </c>
      <c r="F655" s="42"/>
      <c r="G655" s="42"/>
      <c r="H655" s="79">
        <v>71500</v>
      </c>
      <c r="I655" s="32">
        <f>SUM(H655)</f>
        <v>71500</v>
      </c>
    </row>
    <row r="656" spans="1:9" s="81" customFormat="1" ht="18.75" x14ac:dyDescent="0.25">
      <c r="A656" s="36">
        <v>46071</v>
      </c>
      <c r="B656" s="38" t="s">
        <v>812</v>
      </c>
      <c r="C656" s="38"/>
      <c r="D656" s="38" t="s">
        <v>813</v>
      </c>
      <c r="E656" s="38" t="s">
        <v>126</v>
      </c>
      <c r="F656" s="42"/>
      <c r="G656" s="42"/>
      <c r="H656" s="79">
        <v>19234</v>
      </c>
      <c r="I656" s="32">
        <f>SUM(H656)</f>
        <v>19234</v>
      </c>
    </row>
    <row r="657" spans="1:9" s="81" customFormat="1" ht="18.75" x14ac:dyDescent="0.25">
      <c r="A657" s="36">
        <v>46037</v>
      </c>
      <c r="B657" s="38" t="s">
        <v>683</v>
      </c>
      <c r="C657" s="38"/>
      <c r="D657" s="38" t="s">
        <v>480</v>
      </c>
      <c r="E657" s="38" t="s">
        <v>23</v>
      </c>
      <c r="F657" s="42"/>
      <c r="G657" s="42"/>
      <c r="H657" s="79">
        <v>21240</v>
      </c>
      <c r="I657" s="2"/>
    </row>
    <row r="658" spans="1:9" s="81" customFormat="1" ht="18.75" x14ac:dyDescent="0.25">
      <c r="A658" s="36">
        <v>46038</v>
      </c>
      <c r="B658" s="38" t="s">
        <v>685</v>
      </c>
      <c r="C658" s="38"/>
      <c r="D658" s="38" t="s">
        <v>480</v>
      </c>
      <c r="E658" s="38" t="s">
        <v>23</v>
      </c>
      <c r="F658" s="42"/>
      <c r="G658" s="42"/>
      <c r="H658" s="79">
        <v>29205</v>
      </c>
      <c r="I658" s="2"/>
    </row>
    <row r="659" spans="1:9" s="81" customFormat="1" ht="18.75" x14ac:dyDescent="0.25">
      <c r="A659" s="36">
        <v>46064</v>
      </c>
      <c r="B659" s="38" t="s">
        <v>747</v>
      </c>
      <c r="C659" s="38"/>
      <c r="D659" s="38" t="s">
        <v>480</v>
      </c>
      <c r="E659" s="38" t="s">
        <v>23</v>
      </c>
      <c r="F659" s="42"/>
      <c r="G659" s="42"/>
      <c r="H659" s="79">
        <v>47200</v>
      </c>
      <c r="I659" s="32">
        <f>SUM(H657:H659)</f>
        <v>97645</v>
      </c>
    </row>
    <row r="660" spans="1:9" s="81" customFormat="1" ht="18.75" x14ac:dyDescent="0.25">
      <c r="A660" s="36">
        <v>44466</v>
      </c>
      <c r="B660" s="38" t="s">
        <v>401</v>
      </c>
      <c r="C660" s="38"/>
      <c r="D660" s="38" t="s">
        <v>292</v>
      </c>
      <c r="E660" s="38" t="s">
        <v>307</v>
      </c>
      <c r="F660" s="42"/>
      <c r="G660" s="42"/>
      <c r="H660" s="79">
        <v>14375</v>
      </c>
      <c r="I660" s="32"/>
    </row>
    <row r="661" spans="1:9" s="81" customFormat="1" ht="18.75" x14ac:dyDescent="0.25">
      <c r="A661" s="36">
        <v>44950</v>
      </c>
      <c r="B661" s="38"/>
      <c r="C661" s="38"/>
      <c r="D661" s="38" t="s">
        <v>292</v>
      </c>
      <c r="E661" s="38" t="s">
        <v>307</v>
      </c>
      <c r="F661" s="42"/>
      <c r="G661" s="42"/>
      <c r="H661" s="79">
        <v>31606</v>
      </c>
      <c r="I661" s="32">
        <f>SUM(H660:H661)</f>
        <v>45981</v>
      </c>
    </row>
    <row r="662" spans="1:9" s="81" customFormat="1" ht="18.75" x14ac:dyDescent="0.25">
      <c r="A662" s="36">
        <v>45666</v>
      </c>
      <c r="B662" s="38" t="s">
        <v>781</v>
      </c>
      <c r="C662" s="38"/>
      <c r="D662" s="38" t="s">
        <v>769</v>
      </c>
      <c r="E662" s="38" t="s">
        <v>770</v>
      </c>
      <c r="F662" s="42"/>
      <c r="G662" s="42"/>
      <c r="H662" s="79">
        <v>14000.63</v>
      </c>
      <c r="I662" s="32"/>
    </row>
    <row r="663" spans="1:9" s="81" customFormat="1" ht="18.75" x14ac:dyDescent="0.25">
      <c r="A663" s="36">
        <v>46055</v>
      </c>
      <c r="B663" s="38" t="s">
        <v>768</v>
      </c>
      <c r="C663" s="38"/>
      <c r="D663" s="38" t="s">
        <v>769</v>
      </c>
      <c r="E663" s="38" t="s">
        <v>770</v>
      </c>
      <c r="F663" s="42"/>
      <c r="G663" s="42"/>
      <c r="H663" s="79">
        <v>4720</v>
      </c>
      <c r="I663" s="32"/>
    </row>
    <row r="664" spans="1:9" s="81" customFormat="1" ht="18.75" x14ac:dyDescent="0.25">
      <c r="A664" s="36">
        <v>46055</v>
      </c>
      <c r="B664" s="38" t="s">
        <v>771</v>
      </c>
      <c r="C664" s="38"/>
      <c r="D664" s="38" t="s">
        <v>769</v>
      </c>
      <c r="E664" s="38" t="s">
        <v>770</v>
      </c>
      <c r="F664" s="42"/>
      <c r="G664" s="42"/>
      <c r="H664" s="79">
        <v>15340</v>
      </c>
      <c r="I664" s="32">
        <f>SUM(H662:H664)</f>
        <v>34060.629999999997</v>
      </c>
    </row>
    <row r="665" spans="1:9" s="81" customFormat="1" ht="18.75" x14ac:dyDescent="0.3">
      <c r="A665" s="90"/>
      <c r="B665" s="91"/>
      <c r="C665" s="92"/>
      <c r="D665" s="92"/>
      <c r="E665" s="62" t="s">
        <v>279</v>
      </c>
      <c r="F665" s="63">
        <f>SUM(F100:F655)</f>
        <v>135725</v>
      </c>
      <c r="G665" s="63">
        <f>SUM(G9:G655)</f>
        <v>5256</v>
      </c>
      <c r="H665" s="64">
        <f>SUM(H8:H664)</f>
        <v>36784733.510000005</v>
      </c>
      <c r="I665" s="14">
        <f>SUM(I9:I664)</f>
        <v>36784733.510000005</v>
      </c>
    </row>
    <row r="666" spans="1:9" ht="18" x14ac:dyDescent="0.25">
      <c r="A666" s="65"/>
      <c r="B666" s="66"/>
      <c r="C666" s="67"/>
      <c r="D666" s="67"/>
      <c r="E666" s="67" t="s">
        <v>175</v>
      </c>
      <c r="F666" s="68"/>
      <c r="G666" s="68"/>
      <c r="H666" s="69"/>
      <c r="I666" s="28"/>
    </row>
    <row r="667" spans="1:9" ht="18" x14ac:dyDescent="0.25">
      <c r="A667" s="65"/>
      <c r="B667" s="66"/>
      <c r="C667" s="67"/>
      <c r="D667" s="67"/>
      <c r="E667" s="67"/>
      <c r="F667" s="68"/>
      <c r="G667" s="68"/>
      <c r="H667" s="69"/>
      <c r="I667" s="28">
        <f>+H665-I665</f>
        <v>0</v>
      </c>
    </row>
    <row r="668" spans="1:9" ht="15.6" customHeight="1" x14ac:dyDescent="0.25">
      <c r="A668" s="77" t="s">
        <v>354</v>
      </c>
      <c r="B668" s="77"/>
      <c r="C668" s="9"/>
      <c r="D668" s="10" t="s">
        <v>281</v>
      </c>
      <c r="E668" s="11"/>
      <c r="F668" s="17"/>
      <c r="G668" s="17"/>
      <c r="H668" s="78" t="s">
        <v>358</v>
      </c>
      <c r="I668" s="78"/>
    </row>
    <row r="669" spans="1:9" ht="15.6" customHeight="1" x14ac:dyDescent="0.25">
      <c r="A669" s="73" t="s">
        <v>280</v>
      </c>
      <c r="B669" s="73"/>
      <c r="C669" s="12"/>
      <c r="D669" s="13" t="s">
        <v>347</v>
      </c>
      <c r="E669" s="8"/>
      <c r="F669" s="18"/>
      <c r="G669" s="18"/>
      <c r="H669" s="74" t="s">
        <v>348</v>
      </c>
      <c r="I669" s="74"/>
    </row>
  </sheetData>
  <autoFilter ref="A8:I666" xr:uid="{00000000-0009-0000-0000-000003000000}"/>
  <mergeCells count="9">
    <mergeCell ref="A669:B669"/>
    <mergeCell ref="H669:I669"/>
    <mergeCell ref="A3:I3"/>
    <mergeCell ref="A4:I4"/>
    <mergeCell ref="A5:I5"/>
    <mergeCell ref="A6:I6"/>
    <mergeCell ref="A7:I7"/>
    <mergeCell ref="A668:B668"/>
    <mergeCell ref="H668:I668"/>
  </mergeCells>
  <pageMargins left="0.7" right="0.7" top="0.75" bottom="0.75" header="0.3" footer="0.3"/>
  <pageSetup scale="42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Deuda mesINFORME Enero.2026  </vt:lpstr>
      <vt:lpstr>DeudaFEBRERO.2026   (2)</vt:lpstr>
      <vt:lpstr>Deuda MARZO.2026  </vt:lpstr>
      <vt:lpstr>'Deuda MARZO.2026  '!Área_de_impresión</vt:lpstr>
      <vt:lpstr>'Deuda mesINFORME Enero.2026  '!Área_de_impresión</vt:lpstr>
      <vt:lpstr>'DeudaFEBRERO.2026   (2)'!Área_de_impresión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JOHANNY</dc:creator>
  <cp:lastModifiedBy>Contabilidad</cp:lastModifiedBy>
  <cp:lastPrinted>2026-02-11T14:29:50Z</cp:lastPrinted>
  <dcterms:created xsi:type="dcterms:W3CDTF">2022-07-28T18:31:49Z</dcterms:created>
  <dcterms:modified xsi:type="dcterms:W3CDTF">2026-05-14T13:03:26Z</dcterms:modified>
</cp:coreProperties>
</file>