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AI u OAI  HRDAC\2026\03 - Marzo\Estadistica\"/>
    </mc:Choice>
  </mc:AlternateContent>
  <xr:revisionPtr revIDLastSave="0" documentId="8_{B0F7E775-5713-4994-A46B-355B71134C5B}" xr6:coauthVersionLast="47" xr6:coauthVersionMax="47" xr10:uidLastSave="{00000000-0000-0000-0000-000000000000}"/>
  <bookViews>
    <workbookView xWindow="-120" yWindow="-120" windowWidth="20730" windowHeight="11160" xr2:uid="{A9D69646-A751-4C4B-9F28-B0E51B26CB0F}"/>
  </bookViews>
  <sheets>
    <sheet name="ABRIL-JUNIO 2026" sheetId="4" r:id="rId1"/>
  </sheets>
  <definedNames>
    <definedName name="_xlnm.Print_Area" localSheetId="0">'ABRIL-JUNIO 2026'!$A$1:$Q$66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4" l="1"/>
  <c r="G22" i="4"/>
  <c r="G21" i="4"/>
  <c r="G24" i="4"/>
  <c r="G15" i="4"/>
  <c r="G14" i="4"/>
  <c r="G10" i="4" l="1"/>
  <c r="G11" i="4"/>
  <c r="G12" i="4"/>
  <c r="G13" i="4"/>
  <c r="G16" i="4"/>
  <c r="G17" i="4"/>
  <c r="G18" i="4"/>
  <c r="G19" i="4"/>
  <c r="G20" i="4"/>
  <c r="G23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3" i="4"/>
  <c r="G44" i="4"/>
  <c r="F56" i="4" l="1"/>
  <c r="E56" i="4"/>
  <c r="D56" i="4"/>
  <c r="G55" i="4"/>
  <c r="G54" i="4"/>
  <c r="G47" i="4"/>
  <c r="G46" i="4"/>
  <c r="F45" i="4"/>
  <c r="F48" i="4" s="1"/>
  <c r="E45" i="4"/>
  <c r="E48" i="4" s="1"/>
  <c r="D45" i="4"/>
  <c r="D48" i="4" s="1"/>
  <c r="G56" i="4" l="1"/>
  <c r="G45" i="4"/>
  <c r="G48" i="4"/>
</calcChain>
</file>

<file path=xl/sharedStrings.xml><?xml version="1.0" encoding="utf-8"?>
<sst xmlns="http://schemas.openxmlformats.org/spreadsheetml/2006/main" count="62" uniqueCount="58">
  <si>
    <t>Hospital Regional Dr. Alejandro Cabral</t>
  </si>
  <si>
    <t>RNC 430043281</t>
  </si>
  <si>
    <t>Gerencia de Estadistica</t>
  </si>
  <si>
    <t>TOTAL TRIMESTRE</t>
  </si>
  <si>
    <t>Endocrinología</t>
  </si>
  <si>
    <t>Gastroenterología</t>
  </si>
  <si>
    <t>Ginecologia</t>
  </si>
  <si>
    <t>Consultas</t>
  </si>
  <si>
    <t>Medicina Familiar</t>
  </si>
  <si>
    <t>Medicina Interna</t>
  </si>
  <si>
    <t>Nefrología</t>
  </si>
  <si>
    <t>Neumología</t>
  </si>
  <si>
    <t>Neurocirugía</t>
  </si>
  <si>
    <t>Nutrición</t>
  </si>
  <si>
    <t>Obstetricia</t>
  </si>
  <si>
    <t>Odontología</t>
  </si>
  <si>
    <t>Oftalmología</t>
  </si>
  <si>
    <t>Oncología</t>
  </si>
  <si>
    <t>Ortopedia</t>
  </si>
  <si>
    <t>Pediatría</t>
  </si>
  <si>
    <t>Planificación Familiar</t>
  </si>
  <si>
    <t>Psiquiatría</t>
  </si>
  <si>
    <t>Psicología</t>
  </si>
  <si>
    <t>Urología</t>
  </si>
  <si>
    <t>Otras Consultas</t>
  </si>
  <si>
    <t>Total Consultas</t>
  </si>
  <si>
    <t>Emergencia</t>
  </si>
  <si>
    <t>Hospitalizacion</t>
  </si>
  <si>
    <t>Total de servicios</t>
  </si>
  <si>
    <t>OTOS SERVICIOS</t>
  </si>
  <si>
    <t>Estudios 
Realizados</t>
  </si>
  <si>
    <t>Laboratorio</t>
  </si>
  <si>
    <t>Imágenes</t>
  </si>
  <si>
    <t>Total de Otros Servicios</t>
  </si>
  <si>
    <t>Encargado de Planificacion y Desarrollo</t>
  </si>
  <si>
    <t>Otorrino</t>
  </si>
  <si>
    <t>Encargada de Estadistica</t>
  </si>
  <si>
    <t>Diabetologia</t>
  </si>
  <si>
    <t>SERVICIOS BRINDADOS</t>
  </si>
  <si>
    <t>Anesteciologia</t>
  </si>
  <si>
    <t>Cirugia general</t>
  </si>
  <si>
    <t>Cardiologia</t>
  </si>
  <si>
    <t>Cirugia Vascular</t>
  </si>
  <si>
    <t>Geriatria</t>
  </si>
  <si>
    <t>Servicios de VIH</t>
  </si>
  <si>
    <t>Servicios de TB</t>
  </si>
  <si>
    <t>Consejeria</t>
  </si>
  <si>
    <t>Dermatologia</t>
  </si>
  <si>
    <t>Medicina general</t>
  </si>
  <si>
    <t>Hematologia</t>
  </si>
  <si>
    <t>Infectologia</t>
  </si>
  <si>
    <t>Servicios de Enfermeria</t>
  </si>
  <si>
    <t>ABRIL</t>
  </si>
  <si>
    <t>MAYO</t>
  </si>
  <si>
    <t>JUNIO</t>
  </si>
  <si>
    <t>SEGUNDO TRISMETRE 2026</t>
  </si>
  <si>
    <t>SEGUNDO TRIMESTRE 2026</t>
  </si>
  <si>
    <t>Consolidado Trimestral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</si>
</sst>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4" fillId="0" borderId="4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5" xfId="0" applyFont="1" applyBorder="1"/>
    <xf numFmtId="0" fontId="5" fillId="0" borderId="3" xfId="0" applyFont="1" applyBorder="1"/>
    <xf numFmtId="0" fontId="7" fillId="0" borderId="0" xfId="0" applyFont="1"/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i="1">
                <a:solidFill>
                  <a:sysClr val="windowText" lastClr="000000"/>
                </a:solidFill>
              </a:rPr>
              <a:t>Estadistica Trimestre Abril -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15133486237270988"/>
          <c:y val="9.8018467452704774E-2"/>
          <c:w val="0.81988748538363876"/>
          <c:h val="0.69441008908282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'ABRIL-JUNIO 2026'!$B$45</c:f>
              <c:strCache>
                <c:ptCount val="1"/>
                <c:pt idx="0">
                  <c:v>Total Consultas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2026'!$D$45:$F$45</c:f>
              <c:numCache>
                <c:formatCode>#,##0</c:formatCode>
                <c:ptCount val="3"/>
                <c:pt idx="0">
                  <c:v>17359</c:v>
                </c:pt>
                <c:pt idx="1">
                  <c:v>17503</c:v>
                </c:pt>
                <c:pt idx="2">
                  <c:v>19167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5-414C-824D-5B76B3412BA3}"/>
            </c:ext>
          </c:extLst>
        </c:ser>
        <c:ser>
          <c:idx val="1"/>
          <c:order val="1"/>
          <c:tx>
            <c:strRef>
              <c:f>'ABRIL-JUNIO 2026'!$B$46</c:f>
              <c:strCache>
                <c:ptCount val="1"/>
                <c:pt idx="0">
                  <c:v>Emergencia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2026'!$D$46:$F$46</c:f>
              <c:numCache>
                <c:formatCode>#,##0</c:formatCode>
                <c:ptCount val="3"/>
                <c:pt idx="0">
                  <c:v>7067</c:v>
                </c:pt>
                <c:pt idx="1">
                  <c:v>7129</c:v>
                </c:pt>
                <c:pt idx="2">
                  <c:v>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5-414C-824D-5B76B3412BA3}"/>
            </c:ext>
          </c:extLst>
        </c:ser>
        <c:ser>
          <c:idx val="2"/>
          <c:order val="2"/>
          <c:tx>
            <c:strRef>
              <c:f>'ABRIL-JUNIO 2026'!$B$47</c:f>
              <c:strCache>
                <c:ptCount val="1"/>
                <c:pt idx="0">
                  <c:v>Hospitalizacion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2026'!$D$47:$F$47</c:f>
              <c:numCache>
                <c:formatCode>General</c:formatCode>
                <c:ptCount val="3"/>
                <c:pt idx="0">
                  <c:v>661</c:v>
                </c:pt>
                <c:pt idx="1">
                  <c:v>621</c:v>
                </c:pt>
                <c:pt idx="2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5-414C-824D-5B76B3412BA3}"/>
            </c:ext>
          </c:extLst>
        </c:ser>
        <c:ser>
          <c:idx val="3"/>
          <c:order val="3"/>
          <c:tx>
            <c:strRef>
              <c:f>'ABRIL-JUNIO 2026'!$B$48</c:f>
              <c:strCache>
                <c:ptCount val="1"/>
                <c:pt idx="0">
                  <c:v>Total de servicios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2026'!$D$48:$F$48</c:f>
              <c:numCache>
                <c:formatCode>#,##0</c:formatCode>
                <c:ptCount val="3"/>
                <c:pt idx="0">
                  <c:v>25087</c:v>
                </c:pt>
                <c:pt idx="1">
                  <c:v>25253</c:v>
                </c:pt>
                <c:pt idx="2">
                  <c:v>27326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85-414C-824D-5B76B3412BA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43674960"/>
        <c:axId val="643674000"/>
      </c:barChart>
      <c:catAx>
        <c:axId val="643674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43674000"/>
        <c:crosses val="autoZero"/>
        <c:auto val="1"/>
        <c:lblAlgn val="ctr"/>
        <c:lblOffset val="100"/>
        <c:noMultiLvlLbl val="0"/>
      </c:catAx>
      <c:valAx>
        <c:axId val="6436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4367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>
                <a:solidFill>
                  <a:sysClr val="windowText" lastClr="000000"/>
                </a:solidFill>
              </a:rPr>
              <a:t>Estudios Realizados  Abril - Junio 2026</a:t>
            </a:r>
          </a:p>
        </c:rich>
      </c:tx>
      <c:layout>
        <c:manualLayout>
          <c:xMode val="edge"/>
          <c:yMode val="edge"/>
          <c:x val="0.16847222222222225"/>
          <c:y val="2.522810495862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11915048118985125"/>
          <c:y val="0.19913441670854973"/>
          <c:w val="0.85862729658792647"/>
          <c:h val="0.538789950936666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'ABRIL-JUNIO 2026'!$C$54</c:f>
              <c:strCache>
                <c:ptCount val="1"/>
                <c:pt idx="0">
                  <c:v>Laboratorio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2026'!$D$54:$F$54</c:f>
              <c:numCache>
                <c:formatCode>#,##0</c:formatCode>
                <c:ptCount val="3"/>
                <c:pt idx="0">
                  <c:v>35640</c:v>
                </c:pt>
                <c:pt idx="1">
                  <c:v>30160</c:v>
                </c:pt>
                <c:pt idx="2">
                  <c:v>34557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C9F-AD79-8F4A4363011A}"/>
            </c:ext>
          </c:extLst>
        </c:ser>
        <c:ser>
          <c:idx val="1"/>
          <c:order val="1"/>
          <c:tx>
            <c:strRef>
              <c:f>'ABRIL-JUNIO 2026'!$C$55</c:f>
              <c:strCache>
                <c:ptCount val="1"/>
                <c:pt idx="0">
                  <c:v>Imágenes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'ABRIL-JUNIO 2026'!$D$55:$F$55</c:f>
              <c:numCache>
                <c:formatCode>#,##0</c:formatCode>
                <c:ptCount val="3"/>
                <c:pt idx="0">
                  <c:v>5598</c:v>
                </c:pt>
                <c:pt idx="1">
                  <c:v>5598</c:v>
                </c:pt>
                <c:pt idx="2">
                  <c:v>5941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7-4C9F-AD79-8F4A4363011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22496848"/>
        <c:axId val="722493488"/>
      </c:barChart>
      <c:catAx>
        <c:axId val="722496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22493488"/>
        <c:crosses val="autoZero"/>
        <c:auto val="1"/>
        <c:lblAlgn val="ctr"/>
        <c:lblOffset val="100"/>
        <c:noMultiLvlLbl val="0"/>
      </c:catAx>
      <c:valAx>
        <c:axId val="72249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2249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0</xdr:rowOff>
    </xdr:from>
    <xdr:to>
      <xdr:col>4</xdr:col>
      <xdr:colOff>285751</xdr:colOff>
      <xdr:row>2</xdr:row>
      <xdr:rowOff>28575</xdr:rowOff>
    </xdr:to>
    <xdr:pic>
      <xdr:nvPicPr>
        <xdr:cNvPr id="4" name="Imagen 3" descr="Escudo de la RepÃºblica Dominicana - Wikipedia, la enciclopedia libre">
          <a:extLst>
            <a:ext uri="{FF2B5EF4-FFF2-40B4-BE49-F238E27FC236}">
              <a16:creationId xmlns:a16="http://schemas.microsoft.com/office/drawing/2014/main" id="{0A15AC2A-8CC7-4EFA-88A0-14B6AAAE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0"/>
          <a:ext cx="8286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1277370B-042B-A13E-357F-787AA717B01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2</xdr:col>
      <xdr:colOff>1209675</xdr:colOff>
      <xdr:row>5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E8A718-5E6D-E973-A189-297DCD104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0"/>
          <a:ext cx="2724150" cy="1143000"/>
        </a:xfrm>
        <a:prstGeom prst="rect">
          <a:avLst/>
        </a:prstGeom>
      </xdr:spPr>
    </xdr:pic>
    <xdr:clientData/>
  </xdr:twoCellAnchor>
  <xdr:twoCellAnchor>
    <xdr:from>
      <xdr:col>7</xdr:col>
      <xdr:colOff>323849</xdr:colOff>
      <xdr:row>7</xdr:row>
      <xdr:rowOff>62442</xdr:rowOff>
    </xdr:from>
    <xdr:to>
      <xdr:col>15</xdr:col>
      <xdr:colOff>47625</xdr:colOff>
      <xdr:row>30</xdr:row>
      <xdr:rowOff>119592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626127-5B38-FAF3-B21F-422CE9DD5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476250</xdr:colOff>
      <xdr:row>40</xdr:row>
      <xdr:rowOff>114300</xdr:rowOff>
    </xdr:from>
    <xdr:to>
      <xdr:col>13</xdr:col>
      <xdr:colOff>476250</xdr:colOff>
      <xdr:row>58</xdr:row>
      <xdr:rowOff>190500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8339923-B07A-04CE-72B4-C7353EC04C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10</xdr:col>
      <xdr:colOff>433881</xdr:colOff>
      <xdr:row>55</xdr:row>
      <xdr:rowOff>50298</xdr:rowOff>
    </xdr:from>
    <xdr:ext cx="560987" cy="269369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6EC8DC0-B6C2-0152-F445-1FE8605AE357}"/>
            </a:ext>
          </a:extLst>
        </xdr:cNvPr>
        <xdr:cNvSpPr/>
      </xdr:nvSpPr>
      <xdr:spPr>
        <a:xfrm>
          <a:off x="8901606" y="10584948"/>
          <a:ext cx="560987" cy="26936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Mayo</a:t>
          </a:r>
        </a:p>
      </xdr:txBody>
    </xdr:sp>
    <xdr:clientData/>
  </xdr:oneCellAnchor>
  <xdr:oneCellAnchor>
    <xdr:from>
      <xdr:col>12</xdr:col>
      <xdr:colOff>228533</xdr:colOff>
      <xdr:row>55</xdr:row>
      <xdr:rowOff>59823</xdr:rowOff>
    </xdr:from>
    <xdr:ext cx="552587" cy="269369"/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934E531B-7664-E775-4F90-F3EFC2D3F517}"/>
            </a:ext>
          </a:extLst>
        </xdr:cNvPr>
        <xdr:cNvSpPr/>
      </xdr:nvSpPr>
      <xdr:spPr>
        <a:xfrm>
          <a:off x="10220258" y="10594473"/>
          <a:ext cx="552587" cy="26936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Junio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0.2188</cdr:x>
      <cdr:y>0.84046</cdr:y>
    </cdr:from>
    <cdr:to>
      <cdr:x>0.33653</cdr:x>
      <cdr:y>0.89994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4FA04759-8E2F-59BD-604C-C7951F14120D}"/>
            </a:ext>
          </a:extLst>
        </cdr:cNvPr>
        <cdr:cNvSpPr/>
      </cdr:nvSpPr>
      <cdr:spPr>
        <a:xfrm xmlns:a="http://schemas.openxmlformats.org/drawingml/2006/main">
          <a:off x="1273388" y="3738509"/>
          <a:ext cx="685150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Abril</a:t>
          </a:r>
        </a:p>
      </cdr:txBody>
    </cdr:sp>
  </cdr:relSizeAnchor>
  <cdr:relSizeAnchor xmlns:cdr="http://schemas.openxmlformats.org/drawingml/2006/chartDrawing">
    <cdr:from>
      <cdr:x>0.17442</cdr:x>
      <cdr:y>0.17239</cdr:y>
    </cdr:from>
    <cdr:to>
      <cdr:x>0.75123</cdr:x>
      <cdr:y>0.32265</cdr:y>
    </cdr:to>
    <cdr:sp macro="" textlink="">
      <cdr:nvSpPr>
        <cdr:cNvPr id="4" name="Rectángulo 3">
          <a:extLst xmlns:a="http://schemas.openxmlformats.org/drawingml/2006/main">
            <a:ext uri="{FF2B5EF4-FFF2-40B4-BE49-F238E27FC236}">
              <a16:creationId xmlns:a16="http://schemas.microsoft.com/office/drawing/2014/main" id="{E065733B-80B5-EAD4-11C6-FC37D660B33B}"/>
            </a:ext>
          </a:extLst>
        </cdr:cNvPr>
        <cdr:cNvSpPr/>
      </cdr:nvSpPr>
      <cdr:spPr>
        <a:xfrm xmlns:a="http://schemas.openxmlformats.org/drawingml/2006/main">
          <a:off x="1015082" y="717549"/>
          <a:ext cx="3356893" cy="6254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E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cdr:txBody>
    </cdr:sp>
  </cdr:relSizeAnchor>
  <cdr:relSizeAnchor xmlns:cdr="http://schemas.openxmlformats.org/drawingml/2006/chartDrawing">
    <cdr:from>
      <cdr:x>0.00912</cdr:x>
      <cdr:y>0.0122</cdr:y>
    </cdr:from>
    <cdr:to>
      <cdr:x>0.12684</cdr:x>
      <cdr:y>0.07576</cdr:y>
    </cdr:to>
    <cdr:sp macro="" textlink="">
      <cdr:nvSpPr>
        <cdr:cNvPr id="5" name="Rectángulo 4">
          <a:extLst xmlns:a="http://schemas.openxmlformats.org/drawingml/2006/main">
            <a:ext uri="{FF2B5EF4-FFF2-40B4-BE49-F238E27FC236}">
              <a16:creationId xmlns:a16="http://schemas.microsoft.com/office/drawing/2014/main" id="{E065733B-80B5-EAD4-11C6-FC37D660B33B}"/>
            </a:ext>
          </a:extLst>
        </cdr:cNvPr>
        <cdr:cNvSpPr/>
      </cdr:nvSpPr>
      <cdr:spPr>
        <a:xfrm xmlns:a="http://schemas.openxmlformats.org/drawingml/2006/main">
          <a:off x="50800" y="50800"/>
          <a:ext cx="65599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E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cdr:txBody>
    </cdr:sp>
  </cdr:relSizeAnchor>
  <cdr:relSizeAnchor xmlns:cdr="http://schemas.openxmlformats.org/drawingml/2006/chartDrawing">
    <cdr:from>
      <cdr:x>0.00912</cdr:x>
      <cdr:y>0.0122</cdr:y>
    </cdr:from>
    <cdr:to>
      <cdr:x>0.30442</cdr:x>
      <cdr:y>0.07576</cdr:y>
    </cdr:to>
    <cdr:sp macro="" textlink="">
      <cdr:nvSpPr>
        <cdr:cNvPr id="6" name="Rectángulo 5">
          <a:extLst xmlns:a="http://schemas.openxmlformats.org/drawingml/2006/main">
            <a:ext uri="{FF2B5EF4-FFF2-40B4-BE49-F238E27FC236}">
              <a16:creationId xmlns:a16="http://schemas.microsoft.com/office/drawing/2014/main" id="{E065733B-80B5-EAD4-11C6-FC37D660B33B}"/>
            </a:ext>
          </a:extLst>
        </cdr:cNvPr>
        <cdr:cNvSpPr/>
      </cdr:nvSpPr>
      <cdr:spPr>
        <a:xfrm xmlns:a="http://schemas.openxmlformats.org/drawingml/2006/main">
          <a:off x="53057" y="50800"/>
          <a:ext cx="1718593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E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cdr:txBody>
    </cdr:sp>
  </cdr:relSizeAnchor>
  <cdr:relSizeAnchor xmlns:cdr="http://schemas.openxmlformats.org/drawingml/2006/chartDrawing">
    <cdr:from>
      <cdr:x>0.00912</cdr:x>
      <cdr:y>0.0122</cdr:y>
    </cdr:from>
    <cdr:to>
      <cdr:x>0.12684</cdr:x>
      <cdr:y>0.11714</cdr:y>
    </cdr:to>
    <cdr:sp macro="" textlink="">
      <cdr:nvSpPr>
        <cdr:cNvPr id="7" name="Rectángulo 6">
          <a:extLst xmlns:a="http://schemas.openxmlformats.org/drawingml/2006/main">
            <a:ext uri="{FF2B5EF4-FFF2-40B4-BE49-F238E27FC236}">
              <a16:creationId xmlns:a16="http://schemas.microsoft.com/office/drawing/2014/main" id="{2343A6B1-351A-20CB-DB2A-0FA34B1193C7}"/>
            </a:ext>
          </a:extLst>
        </cdr:cNvPr>
        <cdr:cNvSpPr/>
      </cdr:nvSpPr>
      <cdr:spPr>
        <a:xfrm xmlns:a="http://schemas.openxmlformats.org/drawingml/2006/main">
          <a:off x="53058" y="50800"/>
          <a:ext cx="685150" cy="4367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E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 xmlns:a="http://schemas.openxmlformats.org/drawingml/2006/main">
          <a:pPr algn="ctr"/>
          <a:endParaRPr lang="es-E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cdr:txBody>
    </cdr:sp>
  </cdr:relSizeAnchor>
  <cdr:relSizeAnchor xmlns:cdr="http://schemas.openxmlformats.org/drawingml/2006/chartDrawing">
    <cdr:from>
      <cdr:x>0.51572</cdr:x>
      <cdr:y>0.8519</cdr:y>
    </cdr:from>
    <cdr:to>
      <cdr:x>0.61078</cdr:x>
      <cdr:y>0.91306</cdr:y>
    </cdr:to>
    <cdr:sp macro="" textlink="">
      <cdr:nvSpPr>
        <cdr:cNvPr id="9" name="Rectángulo 8">
          <a:extLst xmlns:a="http://schemas.openxmlformats.org/drawingml/2006/main">
            <a:ext uri="{FF2B5EF4-FFF2-40B4-BE49-F238E27FC236}">
              <a16:creationId xmlns:a16="http://schemas.microsoft.com/office/drawing/2014/main" id="{8144778B-2349-3A6E-855C-2B4A60E77E83}"/>
            </a:ext>
          </a:extLst>
        </cdr:cNvPr>
        <cdr:cNvSpPr/>
      </cdr:nvSpPr>
      <cdr:spPr>
        <a:xfrm xmlns:a="http://schemas.openxmlformats.org/drawingml/2006/main">
          <a:off x="2873640" y="3545973"/>
          <a:ext cx="529697" cy="2545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91440" tIns="45720" rIns="91440" bIns="4572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Mayo</a:t>
          </a:r>
        </a:p>
      </cdr:txBody>
    </cdr:sp>
  </cdr:relSizeAnchor>
  <cdr:relSizeAnchor xmlns:cdr="http://schemas.openxmlformats.org/drawingml/2006/chartDrawing">
    <cdr:from>
      <cdr:x>0.78991</cdr:x>
      <cdr:y>0.84961</cdr:y>
    </cdr:from>
    <cdr:to>
      <cdr:x>0.88359</cdr:x>
      <cdr:y>0.91077</cdr:y>
    </cdr:to>
    <cdr:sp macro="" textlink="">
      <cdr:nvSpPr>
        <cdr:cNvPr id="10" name="Rectángulo 9">
          <a:extLst xmlns:a="http://schemas.openxmlformats.org/drawingml/2006/main">
            <a:ext uri="{FF2B5EF4-FFF2-40B4-BE49-F238E27FC236}">
              <a16:creationId xmlns:a16="http://schemas.microsoft.com/office/drawing/2014/main" id="{64F44EBF-A2AE-4E95-5FB0-556B0122800A}"/>
            </a:ext>
          </a:extLst>
        </cdr:cNvPr>
        <cdr:cNvSpPr/>
      </cdr:nvSpPr>
      <cdr:spPr>
        <a:xfrm xmlns:a="http://schemas.openxmlformats.org/drawingml/2006/main">
          <a:off x="4401487" y="3536448"/>
          <a:ext cx="522002" cy="2545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91440" tIns="45720" rIns="91440" bIns="4572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Junio</a:t>
          </a:r>
          <a:endParaRPr lang="es-DO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0.20239</cdr:x>
      <cdr:y>0.78237</cdr:y>
    </cdr:from>
    <cdr:to>
      <cdr:x>0.31011</cdr:x>
      <cdr:y>0.86494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B54DE1A7-78EC-2ACE-C657-189B7D5BD7BE}"/>
            </a:ext>
          </a:extLst>
        </cdr:cNvPr>
        <cdr:cNvSpPr/>
      </cdr:nvSpPr>
      <cdr:spPr>
        <a:xfrm xmlns:a="http://schemas.openxmlformats.org/drawingml/2006/main">
          <a:off x="925319" y="2801976"/>
          <a:ext cx="492507" cy="2957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91440" tIns="45720" rIns="91440" bIns="4572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Abril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0595-9836-4EF1-B993-CAA497A39A27}">
  <sheetPr>
    <pageSetUpPr fitToPage="1"/>
  </sheetPr>
  <dimension ref="B2:G60"/>
  <sheetViews>
    <sheetView tabSelected="1" view="pageBreakPreview" topLeftCell="A43" zoomScaleNormal="90" zoomScaleSheetLayoutView="100" workbookViewId="0">
      <selection activeCell="Q25" sqref="Q25:Q26"/>
    </sheetView>
  </sheetViews>
  <sheetFormatPr baseColWidth="10" defaultRowHeight="15" x14ac:dyDescent="0.25"/>
  <cols>
    <col min="3" max="3" width="19.85546875" customWidth="1"/>
    <col min="7" max="7" width="15.7109375" customWidth="1"/>
  </cols>
  <sheetData>
    <row r="2" spans="2:7" ht="14.25" customHeight="1" x14ac:dyDescent="0.25"/>
    <row r="3" spans="2:7" ht="15.75" x14ac:dyDescent="0.25">
      <c r="B3" s="21" t="s">
        <v>0</v>
      </c>
      <c r="C3" s="21"/>
      <c r="D3" s="21"/>
      <c r="E3" s="21"/>
      <c r="F3" s="21"/>
      <c r="G3" s="21"/>
    </row>
    <row r="4" spans="2:7" ht="15.75" x14ac:dyDescent="0.25">
      <c r="B4" s="21" t="s">
        <v>1</v>
      </c>
      <c r="C4" s="21"/>
      <c r="D4" s="21"/>
      <c r="E4" s="21"/>
      <c r="F4" s="21"/>
      <c r="G4" s="21"/>
    </row>
    <row r="5" spans="2:7" ht="15.75" x14ac:dyDescent="0.25">
      <c r="B5" s="21" t="s">
        <v>2</v>
      </c>
      <c r="C5" s="21"/>
      <c r="D5" s="21"/>
      <c r="E5" s="21"/>
      <c r="F5" s="21"/>
      <c r="G5" s="21"/>
    </row>
    <row r="6" spans="2:7" ht="15.75" x14ac:dyDescent="0.25">
      <c r="B6" s="21" t="s">
        <v>57</v>
      </c>
      <c r="C6" s="21"/>
      <c r="D6" s="21"/>
      <c r="E6" s="21"/>
      <c r="F6" s="21"/>
      <c r="G6" s="21"/>
    </row>
    <row r="8" spans="2:7" ht="15.75" x14ac:dyDescent="0.25">
      <c r="B8" s="1"/>
      <c r="C8" s="2"/>
      <c r="D8" s="22" t="s">
        <v>56</v>
      </c>
      <c r="E8" s="22"/>
      <c r="F8" s="22"/>
      <c r="G8" s="22"/>
    </row>
    <row r="9" spans="2:7" x14ac:dyDescent="0.25">
      <c r="B9" s="3"/>
      <c r="C9" s="4" t="s">
        <v>38</v>
      </c>
      <c r="D9" s="5" t="s">
        <v>52</v>
      </c>
      <c r="E9" s="5" t="s">
        <v>53</v>
      </c>
      <c r="F9" s="5" t="s">
        <v>54</v>
      </c>
      <c r="G9" s="5" t="s">
        <v>3</v>
      </c>
    </row>
    <row r="10" spans="2:7" x14ac:dyDescent="0.25">
      <c r="B10" s="3"/>
      <c r="C10" s="3" t="s">
        <v>39</v>
      </c>
      <c r="D10" s="6">
        <v>111</v>
      </c>
      <c r="E10" s="6">
        <v>117</v>
      </c>
      <c r="F10" s="6">
        <v>133</v>
      </c>
      <c r="G10" s="7">
        <f t="shared" ref="G10:G44" si="0">SUM(D10:F10)</f>
        <v>361</v>
      </c>
    </row>
    <row r="11" spans="2:7" x14ac:dyDescent="0.25">
      <c r="B11" s="3"/>
      <c r="C11" s="3" t="s">
        <v>41</v>
      </c>
      <c r="D11" s="6">
        <v>94</v>
      </c>
      <c r="E11" s="6">
        <v>73</v>
      </c>
      <c r="F11" s="6">
        <v>89</v>
      </c>
      <c r="G11" s="7">
        <f t="shared" si="0"/>
        <v>256</v>
      </c>
    </row>
    <row r="12" spans="2:7" x14ac:dyDescent="0.25">
      <c r="B12" s="3"/>
      <c r="C12" s="3" t="s">
        <v>40</v>
      </c>
      <c r="D12" s="6">
        <v>226</v>
      </c>
      <c r="E12" s="6">
        <v>213</v>
      </c>
      <c r="F12" s="6">
        <v>162</v>
      </c>
      <c r="G12" s="7">
        <f t="shared" si="0"/>
        <v>601</v>
      </c>
    </row>
    <row r="13" spans="2:7" x14ac:dyDescent="0.25">
      <c r="B13" s="3"/>
      <c r="C13" s="3" t="s">
        <v>42</v>
      </c>
      <c r="D13" s="6">
        <v>66</v>
      </c>
      <c r="E13" s="6">
        <v>66</v>
      </c>
      <c r="F13" s="6">
        <v>72</v>
      </c>
      <c r="G13" s="7">
        <f t="shared" si="0"/>
        <v>204</v>
      </c>
    </row>
    <row r="14" spans="2:7" x14ac:dyDescent="0.25">
      <c r="B14" s="3"/>
      <c r="C14" s="3" t="s">
        <v>46</v>
      </c>
      <c r="D14" s="6">
        <v>320</v>
      </c>
      <c r="E14" s="6">
        <v>259</v>
      </c>
      <c r="F14" s="6">
        <v>384</v>
      </c>
      <c r="G14" s="7">
        <f t="shared" si="0"/>
        <v>963</v>
      </c>
    </row>
    <row r="15" spans="2:7" x14ac:dyDescent="0.25">
      <c r="B15" s="3"/>
      <c r="C15" s="3" t="s">
        <v>47</v>
      </c>
      <c r="D15" s="6">
        <v>77</v>
      </c>
      <c r="E15" s="6">
        <v>105</v>
      </c>
      <c r="F15" s="6">
        <v>92</v>
      </c>
      <c r="G15" s="7">
        <f t="shared" si="0"/>
        <v>274</v>
      </c>
    </row>
    <row r="16" spans="2:7" x14ac:dyDescent="0.25">
      <c r="B16" s="8"/>
      <c r="C16" s="3" t="s">
        <v>37</v>
      </c>
      <c r="D16" s="6">
        <v>194</v>
      </c>
      <c r="E16" s="6">
        <v>188</v>
      </c>
      <c r="F16" s="6">
        <v>211</v>
      </c>
      <c r="G16" s="7">
        <f t="shared" si="0"/>
        <v>593</v>
      </c>
    </row>
    <row r="17" spans="2:7" x14ac:dyDescent="0.25">
      <c r="B17" s="3"/>
      <c r="C17" s="3" t="s">
        <v>4</v>
      </c>
      <c r="D17" s="6">
        <v>54</v>
      </c>
      <c r="E17" s="6">
        <v>76</v>
      </c>
      <c r="F17" s="6">
        <v>78</v>
      </c>
      <c r="G17" s="7">
        <f t="shared" si="0"/>
        <v>208</v>
      </c>
    </row>
    <row r="18" spans="2:7" x14ac:dyDescent="0.25">
      <c r="B18" s="3"/>
      <c r="C18" s="3" t="s">
        <v>5</v>
      </c>
      <c r="D18" s="6">
        <v>239</v>
      </c>
      <c r="E18" s="6">
        <v>215</v>
      </c>
      <c r="F18" s="6">
        <v>221</v>
      </c>
      <c r="G18" s="7">
        <f t="shared" si="0"/>
        <v>675</v>
      </c>
    </row>
    <row r="19" spans="2:7" x14ac:dyDescent="0.25">
      <c r="B19" s="3"/>
      <c r="C19" s="3" t="s">
        <v>43</v>
      </c>
      <c r="D19" s="6">
        <v>100</v>
      </c>
      <c r="E19" s="6">
        <v>92</v>
      </c>
      <c r="F19" s="6">
        <v>115</v>
      </c>
      <c r="G19" s="7">
        <f t="shared" si="0"/>
        <v>307</v>
      </c>
    </row>
    <row r="20" spans="2:7" x14ac:dyDescent="0.25">
      <c r="B20" s="3"/>
      <c r="C20" s="3" t="s">
        <v>6</v>
      </c>
      <c r="D20" s="6">
        <v>144</v>
      </c>
      <c r="E20" s="6">
        <v>174</v>
      </c>
      <c r="F20" s="6">
        <v>180</v>
      </c>
      <c r="G20" s="7">
        <f t="shared" si="0"/>
        <v>498</v>
      </c>
    </row>
    <row r="21" spans="2:7" x14ac:dyDescent="0.25">
      <c r="B21" s="3"/>
      <c r="C21" s="3" t="s">
        <v>49</v>
      </c>
      <c r="D21" s="6">
        <v>65</v>
      </c>
      <c r="E21" s="6">
        <v>62</v>
      </c>
      <c r="F21" s="6">
        <v>81</v>
      </c>
      <c r="G21" s="7">
        <f t="shared" si="0"/>
        <v>208</v>
      </c>
    </row>
    <row r="22" spans="2:7" x14ac:dyDescent="0.25">
      <c r="B22" s="3"/>
      <c r="C22" s="3" t="s">
        <v>50</v>
      </c>
      <c r="D22" s="6">
        <v>21</v>
      </c>
      <c r="E22" s="6">
        <v>31</v>
      </c>
      <c r="F22" s="6">
        <v>26</v>
      </c>
      <c r="G22" s="7">
        <f t="shared" si="0"/>
        <v>78</v>
      </c>
    </row>
    <row r="23" spans="2:7" x14ac:dyDescent="0.25">
      <c r="B23" s="8" t="s">
        <v>7</v>
      </c>
      <c r="C23" s="3" t="s">
        <v>8</v>
      </c>
      <c r="D23" s="6">
        <v>359</v>
      </c>
      <c r="E23" s="6">
        <v>516</v>
      </c>
      <c r="F23" s="6">
        <v>637</v>
      </c>
      <c r="G23" s="9">
        <f t="shared" si="0"/>
        <v>1512</v>
      </c>
    </row>
    <row r="24" spans="2:7" x14ac:dyDescent="0.25">
      <c r="B24" s="8"/>
      <c r="C24" s="3" t="s">
        <v>48</v>
      </c>
      <c r="D24" s="6">
        <v>975</v>
      </c>
      <c r="E24" s="6">
        <v>1259</v>
      </c>
      <c r="F24" s="6">
        <v>1514</v>
      </c>
      <c r="G24" s="9">
        <f t="shared" si="0"/>
        <v>3748</v>
      </c>
    </row>
    <row r="25" spans="2:7" x14ac:dyDescent="0.25">
      <c r="B25" s="3"/>
      <c r="C25" s="3" t="s">
        <v>9</v>
      </c>
      <c r="D25" s="6">
        <v>208</v>
      </c>
      <c r="E25" s="6">
        <v>202</v>
      </c>
      <c r="F25" s="6">
        <v>214</v>
      </c>
      <c r="G25" s="9">
        <f t="shared" si="0"/>
        <v>624</v>
      </c>
    </row>
    <row r="26" spans="2:7" x14ac:dyDescent="0.25">
      <c r="B26" s="3"/>
      <c r="C26" s="3" t="s">
        <v>10</v>
      </c>
      <c r="D26" s="6">
        <v>84</v>
      </c>
      <c r="E26" s="6">
        <v>99</v>
      </c>
      <c r="F26" s="6">
        <v>89</v>
      </c>
      <c r="G26" s="7">
        <f t="shared" si="0"/>
        <v>272</v>
      </c>
    </row>
    <row r="27" spans="2:7" x14ac:dyDescent="0.25">
      <c r="B27" s="3"/>
      <c r="C27" s="3" t="s">
        <v>11</v>
      </c>
      <c r="D27" s="6">
        <v>155</v>
      </c>
      <c r="E27" s="6">
        <v>149</v>
      </c>
      <c r="F27" s="6">
        <v>159</v>
      </c>
      <c r="G27" s="7">
        <f t="shared" si="0"/>
        <v>463</v>
      </c>
    </row>
    <row r="28" spans="2:7" x14ac:dyDescent="0.25">
      <c r="B28" s="3"/>
      <c r="C28" s="3" t="s">
        <v>12</v>
      </c>
      <c r="D28" s="6">
        <v>101</v>
      </c>
      <c r="E28" s="6">
        <v>83</v>
      </c>
      <c r="F28" s="6">
        <v>125</v>
      </c>
      <c r="G28" s="7">
        <f t="shared" si="0"/>
        <v>309</v>
      </c>
    </row>
    <row r="29" spans="2:7" x14ac:dyDescent="0.25">
      <c r="B29" s="3"/>
      <c r="C29" s="3" t="s">
        <v>13</v>
      </c>
      <c r="D29" s="6">
        <v>64</v>
      </c>
      <c r="E29" s="6">
        <v>51</v>
      </c>
      <c r="F29" s="6">
        <v>85</v>
      </c>
      <c r="G29" s="7">
        <f t="shared" si="0"/>
        <v>200</v>
      </c>
    </row>
    <row r="30" spans="2:7" x14ac:dyDescent="0.25">
      <c r="B30" s="3"/>
      <c r="C30" s="3" t="s">
        <v>14</v>
      </c>
      <c r="D30" s="6">
        <v>341</v>
      </c>
      <c r="E30" s="6">
        <v>344</v>
      </c>
      <c r="F30" s="6">
        <v>393</v>
      </c>
      <c r="G30" s="9">
        <f t="shared" si="0"/>
        <v>1078</v>
      </c>
    </row>
    <row r="31" spans="2:7" x14ac:dyDescent="0.25">
      <c r="B31" s="3"/>
      <c r="C31" s="3" t="s">
        <v>15</v>
      </c>
      <c r="D31" s="6">
        <v>595</v>
      </c>
      <c r="E31" s="6">
        <v>618</v>
      </c>
      <c r="F31" s="6">
        <v>627</v>
      </c>
      <c r="G31" s="9">
        <f t="shared" si="0"/>
        <v>1840</v>
      </c>
    </row>
    <row r="32" spans="2:7" x14ac:dyDescent="0.25">
      <c r="B32" s="3"/>
      <c r="C32" s="3" t="s">
        <v>16</v>
      </c>
      <c r="D32" s="6">
        <v>0</v>
      </c>
      <c r="E32" s="6">
        <v>89</v>
      </c>
      <c r="F32" s="6">
        <v>132</v>
      </c>
      <c r="G32" s="7">
        <f t="shared" si="0"/>
        <v>221</v>
      </c>
    </row>
    <row r="33" spans="2:7" x14ac:dyDescent="0.25">
      <c r="B33" s="3"/>
      <c r="C33" s="3" t="s">
        <v>17</v>
      </c>
      <c r="D33" s="6">
        <v>103</v>
      </c>
      <c r="E33" s="6">
        <v>32</v>
      </c>
      <c r="F33" s="6">
        <v>76</v>
      </c>
      <c r="G33" s="7">
        <f t="shared" si="0"/>
        <v>211</v>
      </c>
    </row>
    <row r="34" spans="2:7" x14ac:dyDescent="0.25">
      <c r="B34" s="3"/>
      <c r="C34" s="3" t="s">
        <v>18</v>
      </c>
      <c r="D34" s="6">
        <v>364</v>
      </c>
      <c r="E34" s="6">
        <v>313</v>
      </c>
      <c r="F34" s="6">
        <v>389</v>
      </c>
      <c r="G34" s="9">
        <f t="shared" si="0"/>
        <v>1066</v>
      </c>
    </row>
    <row r="35" spans="2:7" x14ac:dyDescent="0.25">
      <c r="B35" s="3"/>
      <c r="C35" s="3" t="s">
        <v>35</v>
      </c>
      <c r="D35" s="6">
        <v>53</v>
      </c>
      <c r="E35" s="6">
        <v>100</v>
      </c>
      <c r="F35" s="6">
        <v>161</v>
      </c>
      <c r="G35" s="9">
        <f t="shared" si="0"/>
        <v>314</v>
      </c>
    </row>
    <row r="36" spans="2:7" x14ac:dyDescent="0.25">
      <c r="B36" s="3"/>
      <c r="C36" s="3" t="s">
        <v>19</v>
      </c>
      <c r="D36" s="6">
        <v>270</v>
      </c>
      <c r="E36" s="6">
        <v>292</v>
      </c>
      <c r="F36" s="6">
        <v>302</v>
      </c>
      <c r="G36" s="9">
        <f t="shared" si="0"/>
        <v>864</v>
      </c>
    </row>
    <row r="37" spans="2:7" x14ac:dyDescent="0.25">
      <c r="B37" s="3"/>
      <c r="C37" s="3" t="s">
        <v>20</v>
      </c>
      <c r="D37" s="6">
        <v>56</v>
      </c>
      <c r="E37" s="6">
        <v>40</v>
      </c>
      <c r="F37" s="6">
        <v>53</v>
      </c>
      <c r="G37" s="7">
        <f t="shared" si="0"/>
        <v>149</v>
      </c>
    </row>
    <row r="38" spans="2:7" x14ac:dyDescent="0.25">
      <c r="B38" s="3"/>
      <c r="C38" s="3" t="s">
        <v>21</v>
      </c>
      <c r="D38" s="6">
        <v>100</v>
      </c>
      <c r="E38" s="6">
        <v>105</v>
      </c>
      <c r="F38" s="6">
        <v>152</v>
      </c>
      <c r="G38" s="7">
        <f t="shared" si="0"/>
        <v>357</v>
      </c>
    </row>
    <row r="39" spans="2:7" x14ac:dyDescent="0.25">
      <c r="B39" s="3"/>
      <c r="C39" s="3" t="s">
        <v>22</v>
      </c>
      <c r="D39" s="6">
        <v>101</v>
      </c>
      <c r="E39" s="6">
        <v>108</v>
      </c>
      <c r="F39" s="6">
        <v>123</v>
      </c>
      <c r="G39" s="7">
        <f t="shared" si="0"/>
        <v>332</v>
      </c>
    </row>
    <row r="40" spans="2:7" x14ac:dyDescent="0.25">
      <c r="B40" s="3"/>
      <c r="C40" s="3" t="s">
        <v>44</v>
      </c>
      <c r="D40" s="6">
        <v>257</v>
      </c>
      <c r="E40" s="6">
        <v>247</v>
      </c>
      <c r="F40" s="6">
        <v>259</v>
      </c>
      <c r="G40" s="7">
        <f t="shared" si="0"/>
        <v>763</v>
      </c>
    </row>
    <row r="41" spans="2:7" x14ac:dyDescent="0.25">
      <c r="B41" s="3"/>
      <c r="C41" s="3" t="s">
        <v>45</v>
      </c>
      <c r="D41" s="6">
        <v>2</v>
      </c>
      <c r="E41" s="6">
        <v>1</v>
      </c>
      <c r="F41" s="6">
        <v>1</v>
      </c>
      <c r="G41" s="7">
        <f t="shared" si="0"/>
        <v>4</v>
      </c>
    </row>
    <row r="42" spans="2:7" x14ac:dyDescent="0.25">
      <c r="B42" s="3"/>
      <c r="C42" s="3" t="s">
        <v>51</v>
      </c>
      <c r="D42" s="6">
        <v>10658</v>
      </c>
      <c r="E42" s="6">
        <v>10502</v>
      </c>
      <c r="F42" s="6">
        <v>11060</v>
      </c>
      <c r="G42" s="7">
        <f t="shared" si="0"/>
        <v>32220</v>
      </c>
    </row>
    <row r="43" spans="2:7" x14ac:dyDescent="0.25">
      <c r="B43" s="3"/>
      <c r="C43" s="3" t="s">
        <v>23</v>
      </c>
      <c r="D43" s="6">
        <v>414</v>
      </c>
      <c r="E43" s="6">
        <v>288</v>
      </c>
      <c r="F43" s="6">
        <v>425</v>
      </c>
      <c r="G43" s="7">
        <f t="shared" si="0"/>
        <v>1127</v>
      </c>
    </row>
    <row r="44" spans="2:7" x14ac:dyDescent="0.25">
      <c r="B44" s="3"/>
      <c r="C44" s="3" t="s">
        <v>24</v>
      </c>
      <c r="D44" s="6">
        <v>388</v>
      </c>
      <c r="E44" s="6">
        <v>394</v>
      </c>
      <c r="F44" s="6">
        <v>347</v>
      </c>
      <c r="G44" s="7">
        <f t="shared" si="0"/>
        <v>1129</v>
      </c>
    </row>
    <row r="45" spans="2:7" x14ac:dyDescent="0.25">
      <c r="B45" s="23" t="s">
        <v>25</v>
      </c>
      <c r="C45" s="23"/>
      <c r="D45" s="10">
        <f>SUM(D10:D44)</f>
        <v>17359</v>
      </c>
      <c r="E45" s="10">
        <f>SUM(E10:E44)</f>
        <v>17503</v>
      </c>
      <c r="F45" s="10">
        <f>SUM(F10:F44)</f>
        <v>19167</v>
      </c>
      <c r="G45" s="10">
        <f t="shared" ref="G45:G48" si="1">SUM(D45:F45)</f>
        <v>54029</v>
      </c>
    </row>
    <row r="46" spans="2:7" x14ac:dyDescent="0.25">
      <c r="B46" s="23" t="s">
        <v>26</v>
      </c>
      <c r="C46" s="23"/>
      <c r="D46" s="11">
        <v>7067</v>
      </c>
      <c r="E46" s="11">
        <v>7129</v>
      </c>
      <c r="F46" s="11">
        <v>7495</v>
      </c>
      <c r="G46" s="10">
        <f t="shared" si="1"/>
        <v>21691</v>
      </c>
    </row>
    <row r="47" spans="2:7" x14ac:dyDescent="0.25">
      <c r="B47" s="23" t="s">
        <v>27</v>
      </c>
      <c r="C47" s="23"/>
      <c r="D47" s="12">
        <v>661</v>
      </c>
      <c r="E47" s="12">
        <v>621</v>
      </c>
      <c r="F47" s="12">
        <v>664</v>
      </c>
      <c r="G47" s="10">
        <f t="shared" si="1"/>
        <v>1946</v>
      </c>
    </row>
    <row r="48" spans="2:7" x14ac:dyDescent="0.25">
      <c r="B48" s="23" t="s">
        <v>28</v>
      </c>
      <c r="C48" s="23"/>
      <c r="D48" s="10">
        <f>SUM(D45:D47)</f>
        <v>25087</v>
      </c>
      <c r="E48" s="10">
        <f>SUM(E45:E47)</f>
        <v>25253</v>
      </c>
      <c r="F48" s="10">
        <f>SUM(F45:F47)</f>
        <v>27326</v>
      </c>
      <c r="G48" s="10">
        <f t="shared" si="1"/>
        <v>77666</v>
      </c>
    </row>
    <row r="49" spans="2:7" ht="15.75" x14ac:dyDescent="0.25">
      <c r="B49" s="13"/>
      <c r="C49" s="13"/>
    </row>
    <row r="50" spans="2:7" ht="15.75" x14ac:dyDescent="0.25">
      <c r="C50" s="13"/>
    </row>
    <row r="51" spans="2:7" x14ac:dyDescent="0.25">
      <c r="B51" s="19" t="s">
        <v>29</v>
      </c>
      <c r="C51" s="19"/>
      <c r="D51" s="19" t="s">
        <v>55</v>
      </c>
      <c r="E51" s="19"/>
      <c r="F51" s="19"/>
      <c r="G51" s="19"/>
    </row>
    <row r="52" spans="2:7" x14ac:dyDescent="0.25">
      <c r="B52" s="19"/>
      <c r="C52" s="19"/>
      <c r="D52" s="5" t="s">
        <v>52</v>
      </c>
      <c r="E52" s="5" t="s">
        <v>53</v>
      </c>
      <c r="F52" s="5" t="s">
        <v>54</v>
      </c>
      <c r="G52" s="5" t="s">
        <v>3</v>
      </c>
    </row>
    <row r="53" spans="2:7" x14ac:dyDescent="0.25">
      <c r="B53" s="14"/>
      <c r="C53" s="14"/>
      <c r="D53" s="14"/>
      <c r="E53" s="14"/>
      <c r="F53" s="14"/>
      <c r="G53" s="15"/>
    </row>
    <row r="54" spans="2:7" x14ac:dyDescent="0.25">
      <c r="B54" s="20" t="s">
        <v>30</v>
      </c>
      <c r="C54" s="16" t="s">
        <v>31</v>
      </c>
      <c r="D54" s="11">
        <v>35640</v>
      </c>
      <c r="E54" s="11">
        <v>30160</v>
      </c>
      <c r="F54" s="11">
        <v>34557</v>
      </c>
      <c r="G54" s="10">
        <f>SUM(D54:F54)</f>
        <v>100357</v>
      </c>
    </row>
    <row r="55" spans="2:7" x14ac:dyDescent="0.25">
      <c r="B55" s="20"/>
      <c r="C55" s="16" t="s">
        <v>32</v>
      </c>
      <c r="D55" s="11">
        <v>5598</v>
      </c>
      <c r="E55" s="11">
        <v>5598</v>
      </c>
      <c r="F55" s="11">
        <v>5941</v>
      </c>
      <c r="G55" s="10">
        <f>SUM(D55:F55)</f>
        <v>17137</v>
      </c>
    </row>
    <row r="56" spans="2:7" x14ac:dyDescent="0.25">
      <c r="B56" s="24" t="s">
        <v>33</v>
      </c>
      <c r="C56" s="24"/>
      <c r="D56" s="10">
        <f>SUM(D54:D55)</f>
        <v>41238</v>
      </c>
      <c r="E56" s="10">
        <f>SUM(E54:E55)</f>
        <v>35758</v>
      </c>
      <c r="F56" s="10">
        <f>SUM(F54:F55)</f>
        <v>40498</v>
      </c>
      <c r="G56" s="10">
        <f>SUM(D56:F56)</f>
        <v>117494</v>
      </c>
    </row>
    <row r="57" spans="2:7" ht="18.75" x14ac:dyDescent="0.3">
      <c r="B57" s="17"/>
      <c r="C57" s="13"/>
    </row>
    <row r="58" spans="2:7" ht="15.75" x14ac:dyDescent="0.25">
      <c r="C58" s="13"/>
    </row>
    <row r="59" spans="2:7" ht="15.75" x14ac:dyDescent="0.25">
      <c r="C59" s="13"/>
    </row>
    <row r="60" spans="2:7" ht="15.75" x14ac:dyDescent="0.25">
      <c r="B60" s="21" t="s">
        <v>36</v>
      </c>
      <c r="C60" s="21"/>
      <c r="E60" s="18" t="s">
        <v>34</v>
      </c>
      <c r="F60" s="18"/>
      <c r="G60" s="18"/>
    </row>
  </sheetData>
  <mergeCells count="14">
    <mergeCell ref="B56:C56"/>
    <mergeCell ref="B60:C60"/>
    <mergeCell ref="B46:C46"/>
    <mergeCell ref="B47:C47"/>
    <mergeCell ref="B48:C48"/>
    <mergeCell ref="B51:C52"/>
    <mergeCell ref="D51:G51"/>
    <mergeCell ref="B54:B55"/>
    <mergeCell ref="B3:G3"/>
    <mergeCell ref="B4:G4"/>
    <mergeCell ref="B5:G5"/>
    <mergeCell ref="B6:G6"/>
    <mergeCell ref="D8:G8"/>
    <mergeCell ref="B45:C45"/>
  </mergeCells>
  <pageMargins left="0.7" right="0.7" top="0.75" bottom="0.75" header="0.3" footer="0.3"/>
  <pageSetup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2026</vt:lpstr>
      <vt:lpstr>'ABRIL-JUNIO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Contabilidad</cp:lastModifiedBy>
  <cp:lastPrinted>2026-07-06T16:52:47Z</cp:lastPrinted>
  <dcterms:created xsi:type="dcterms:W3CDTF">2024-04-09T13:59:23Z</dcterms:created>
  <dcterms:modified xsi:type="dcterms:W3CDTF">2026-07-06T16:59:32Z</dcterms:modified>
</cp:coreProperties>
</file>